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Randy/Documents/Professional/Rural Programs/A Listing of Rural Programs/"/>
    </mc:Choice>
  </mc:AlternateContent>
  <xr:revisionPtr revIDLastSave="0" documentId="13_ncr:1_{4ACAE601-8F03-9E45-B9C9-738119C3DADD}" xr6:coauthVersionLast="45" xr6:coauthVersionMax="45" xr10:uidLastSave="{00000000-0000-0000-0000-000000000000}"/>
  <bookViews>
    <workbookView xWindow="360" yWindow="460" windowWidth="27240" windowHeight="16040" activeTab="2" xr2:uid="{ECD01287-5C99-724E-BF28-866BAABFB194}"/>
  </bookViews>
  <sheets>
    <sheet name="Rural Medical Schools 7-2020" sheetId="4" r:id="rId1"/>
    <sheet name="Med School Rural Program 7-2020" sheetId="3" r:id="rId2"/>
    <sheet name="Rural Family Medicine 7-2020" sheetId="5" r:id="rId3"/>
    <sheet name="Rural Internal Medicine 7-2020" sheetId="1" r:id="rId4"/>
    <sheet name="Rural Psychiatry 7-2020" sheetId="7" r:id="rId5"/>
    <sheet name="Rural Surgery 7-2020"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9" i="1" l="1"/>
  <c r="W29" i="1" s="1"/>
  <c r="AA15" i="7" l="1"/>
  <c r="AA14" i="6"/>
  <c r="AB117" i="5" l="1"/>
  <c r="AA117" i="5" s="1"/>
  <c r="Y117" i="5" s="1"/>
  <c r="C123" i="5"/>
</calcChain>
</file>

<file path=xl/sharedStrings.xml><?xml version="1.0" encoding="utf-8"?>
<sst xmlns="http://schemas.openxmlformats.org/spreadsheetml/2006/main" count="3440" uniqueCount="2019">
  <si>
    <t xml:space="preserve">Accredited Rural Internal Medicine Residency Programs in the United States </t>
  </si>
  <si>
    <t>Definition:  Primary hospital in a rural location by 2 federal definitions, and residents spend more than 50% of their total time training in a rural place</t>
  </si>
  <si>
    <t xml:space="preserve">Reference: Longenecker R. Rural Medical Education Programs: A Proposed Nomenclature. Journal of Graduate Medical Education: June 2017;9(3):283-286. https://doi.org/10.4300/JGME-D-16-00550.1 </t>
  </si>
  <si>
    <t xml:space="preserve">Updated May 21, 2020: Randall Longenecker, Associate Project Director, Rural PREP, and Executive Director, The RTT Collaborative                     </t>
  </si>
  <si>
    <t>Note: New programs who are actively recruiting and planning to implement July 1, 2021, are shaded in grey.</t>
  </si>
  <si>
    <t>ID</t>
  </si>
  <si>
    <t>Program Name (Accredited Name)</t>
  </si>
  <si>
    <t>RUCA</t>
  </si>
  <si>
    <t>Other Rural Definition</t>
  </si>
  <si>
    <t>Specialty</t>
  </si>
  <si>
    <t>ACGME #</t>
  </si>
  <si>
    <t>Osteopathic Recognition</t>
  </si>
  <si>
    <t>Accred. Year</t>
  </si>
  <si>
    <t>Accred. Status</t>
  </si>
  <si>
    <t>Rural Town/City</t>
  </si>
  <si>
    <t>ProgState</t>
  </si>
  <si>
    <t>ProgZip</t>
  </si>
  <si>
    <t>ProgWeb</t>
  </si>
  <si>
    <t>Sponsor #</t>
  </si>
  <si>
    <t>Sponsor Name</t>
  </si>
  <si>
    <t>Sponsor Type</t>
  </si>
  <si>
    <t>Program Type &amp; Descriptiion</t>
  </si>
  <si>
    <t>Comments</t>
  </si>
  <si>
    <t>Email</t>
  </si>
  <si>
    <t>Public Email (ACGME)</t>
  </si>
  <si>
    <t>Public Phone (ACGME)</t>
  </si>
  <si>
    <t>Self-reported Program Name</t>
  </si>
  <si>
    <t>Program Address</t>
  </si>
  <si>
    <t>Type</t>
  </si>
  <si>
    <t>Updated</t>
  </si>
  <si>
    <t>Unity Health-White County Medical Center Program</t>
  </si>
  <si>
    <t>Internal Medicine</t>
  </si>
  <si>
    <t>No</t>
  </si>
  <si>
    <t>Continued accreditation</t>
  </si>
  <si>
    <t>Searcy</t>
  </si>
  <si>
    <t>AR</t>
  </si>
  <si>
    <t>72143-5615</t>
  </si>
  <si>
    <t>https://www.unity-health.org/residency-programs/physician-residency-programs/internal-medicine-residency/</t>
  </si>
  <si>
    <t>Unity Health-White County Medical Center</t>
  </si>
  <si>
    <t>Community Hospital</t>
  </si>
  <si>
    <t>Rurally located program</t>
  </si>
  <si>
    <t>dewey.mcafee@unity-health.org</t>
  </si>
  <si>
    <t>(501) 380-2284</t>
  </si>
  <si>
    <t>Unity Health Internal Medicine Residency Program</t>
  </si>
  <si>
    <t>3214 E Race Ave
Searcy, AR 72143-5615</t>
  </si>
  <si>
    <t>NA</t>
  </si>
  <si>
    <t>White River Health System Program</t>
  </si>
  <si>
    <t>FAR Level 1</t>
  </si>
  <si>
    <t>Batesville</t>
  </si>
  <si>
    <t>https://www.whiteriverhealthsystem.com/internal-medicine-residency</t>
  </si>
  <si>
    <t>048188</t>
  </si>
  <si>
    <t>White River  Health System</t>
  </si>
  <si>
    <t>General/Teaching Hospital</t>
  </si>
  <si>
    <t>kkhasawneh@wrmc.com</t>
  </si>
  <si>
    <t>(870) 262-2702</t>
  </si>
  <si>
    <t>Internal Medicine Residency Program at White River Health System</t>
  </si>
  <si>
    <t>1710 Harrison Street, Batesville, AR 72501</t>
  </si>
  <si>
    <t>Mercy Medical Center North Iowa Program</t>
  </si>
  <si>
    <t>Initial Accreditation</t>
  </si>
  <si>
    <t>Mason City</t>
  </si>
  <si>
    <t>IA</t>
  </si>
  <si>
    <t>https://www.mercyone.org/northiowa/careers/graduate-medical-education/internal-medicine-residency/</t>
  </si>
  <si>
    <t>MercyOne North Iowa Medical Center</t>
  </si>
  <si>
    <t>flodenl@mercyhealth.com</t>
  </si>
  <si>
    <t>(641) 428-6900 x6905</t>
  </si>
  <si>
    <t>MercyOne North Iowa’s Internal Medicine Residency</t>
  </si>
  <si>
    <t>1000 4th St SW, Mason City, IA 50401</t>
  </si>
  <si>
    <t>Indiana University School of Medicine (Southwest Indiana) Program</t>
  </si>
  <si>
    <t>Vincennes</t>
  </si>
  <si>
    <t>IN</t>
  </si>
  <si>
    <t>https://medicine.iu.edu/internal-medicine/education/residency/southwest</t>
  </si>
  <si>
    <t>179501</t>
  </si>
  <si>
    <t>Indiana University School of Medicine</t>
  </si>
  <si>
    <t>Academic Medical Center/Medical School</t>
  </si>
  <si>
    <t>swinres@iu.edu</t>
  </si>
  <si>
    <t>(812) 885-6980</t>
  </si>
  <si>
    <t>Indiana University School of Medicine Southwest Indiana Internal Medicine Residency Program</t>
  </si>
  <si>
    <t>520 S. Seventh Street, Vincennes, IN 47591</t>
  </si>
  <si>
    <t>Sovah Health-Danville Program</t>
  </si>
  <si>
    <t>2017</t>
  </si>
  <si>
    <t>Danville</t>
  </si>
  <si>
    <t>VA</t>
  </si>
  <si>
    <t>24541</t>
  </si>
  <si>
    <t>https://www.sovahhealth.com/careers-education/residency-program/internal-medicine</t>
  </si>
  <si>
    <t>519580</t>
  </si>
  <si>
    <t>Sovah Health/Danville</t>
  </si>
  <si>
    <t>kimberly.bird@lpnt.net</t>
  </si>
  <si>
    <t>(434) 799-2216</t>
  </si>
  <si>
    <t>Sovah Health - Danville Internal Medicine Residency Program</t>
  </si>
  <si>
    <t>142 South Main Street, Danville, VA 24541-5243</t>
  </si>
  <si>
    <t>Appalachian Osteopathic Postgraduate Training Institute Consortium Program/Lake  Cumberland Regional Hospital Program</t>
  </si>
  <si>
    <t>2013  AOA/2017 ACGME</t>
  </si>
  <si>
    <t>Somerset</t>
  </si>
  <si>
    <t>KY</t>
  </si>
  <si>
    <t>41501</t>
  </si>
  <si>
    <t>http://gme.lakecumberlandhospital.com/residency-programs/im-residency</t>
  </si>
  <si>
    <t>208064</t>
  </si>
  <si>
    <t>Appalachian Osteopathic Postgraduate Training Institute Consortium</t>
  </si>
  <si>
    <t>Consortium</t>
  </si>
  <si>
    <t>joeweigel@hotmail.com</t>
  </si>
  <si>
    <t>(606) 451-5093 x2639</t>
  </si>
  <si>
    <t>Internal Medicine at Lake Cumberland Regional Hospital</t>
  </si>
  <si>
    <t>303 Langdon Street, Somerset, KY 42503</t>
  </si>
  <si>
    <t>Appalachian Regional Healthcare, Inc. Program</t>
  </si>
  <si>
    <t>FAR Level 2</t>
  </si>
  <si>
    <t>2018</t>
  </si>
  <si>
    <t>Whitesburg</t>
  </si>
  <si>
    <t>41858</t>
  </si>
  <si>
    <t>https://www.arhcareers.org/internal-medicine-residency/</t>
  </si>
  <si>
    <t>208089</t>
  </si>
  <si>
    <t>Appalachian  Regional Healthcare,  Inc.</t>
  </si>
  <si>
    <t>Other</t>
  </si>
  <si>
    <t>residency@arh.org</t>
  </si>
  <si>
    <t>(606) 633-6150</t>
  </si>
  <si>
    <t>The ARH Internal Medicine Residency</t>
  </si>
  <si>
    <t>240 Hospital Road, Whitesburg, KY 41858</t>
  </si>
  <si>
    <t>Magnolia Regional Health Center Program</t>
  </si>
  <si>
    <t>Corinth</t>
  </si>
  <si>
    <t>MS</t>
  </si>
  <si>
    <t>https://www.mrhc.org/medical-education/internal-medicine-program/</t>
  </si>
  <si>
    <t>Magnolia Regional Health Center</t>
  </si>
  <si>
    <t>glindsey@mrhc.org</t>
  </si>
  <si>
    <t>(662) 293-1926</t>
  </si>
  <si>
    <t>Magnolia Regional Health Center Internal Medicine Residency Program</t>
  </si>
  <si>
    <t>Magnolia Regional Health Center, GME - Division of Internal Medicine, 611 Alcorn Drive, Corinth, MS 38834</t>
  </si>
  <si>
    <t>Baptist Memorial Medical Education (Columbus) Program</t>
  </si>
  <si>
    <t>Initial Accreditation with Warning</t>
  </si>
  <si>
    <t>Columbus</t>
  </si>
  <si>
    <t>https://www.baptistonline.org/physician-resources/internal-medicine-residency/golden-triangle</t>
  </si>
  <si>
    <t>Baptist Memorial Medical Education</t>
  </si>
  <si>
    <t>IM.GT@bmhcc.org</t>
  </si>
  <si>
    <t>(662) 244-1085</t>
  </si>
  <si>
    <t>Baptist Internal Medicine Residency</t>
  </si>
  <si>
    <t>2520 5th Street North, PO Box 1307, Columbus, MS 39701</t>
  </si>
  <si>
    <t>North Mississippi Medical Center Program</t>
  </si>
  <si>
    <t>Tupelo</t>
  </si>
  <si>
    <t>Under development</t>
  </si>
  <si>
    <t>277005 - NORTH MISSISSIPPI MEDICAL CENTER</t>
  </si>
  <si>
    <t>North Mississippi Medical Center</t>
  </si>
  <si>
    <t>dpizzimenti@nmhs.net</t>
  </si>
  <si>
    <t>(662) 377-6652</t>
  </si>
  <si>
    <t>Northern Mississippi Medical Center Internal Medicine</t>
  </si>
  <si>
    <t>830 South Gloster Street, Tupelo, MS 38801</t>
  </si>
  <si>
    <t>Mary Hitchcock Memorial Hospital/DartmouthHitchcock Program</t>
  </si>
  <si>
    <t>Lebanon</t>
  </si>
  <si>
    <t>NH</t>
  </si>
  <si>
    <t>https://gme.dartmouth-hitchcock.org/im.html</t>
  </si>
  <si>
    <t>Dartmouth-Hitchcock/Mary Hitchcock Memorial Hospital</t>
  </si>
  <si>
    <t>mindy.f.pickett@hitchcock.org</t>
  </si>
  <si>
    <t>(603) 650-9480</t>
  </si>
  <si>
    <t>Dartmouth Internal Medicine Residency</t>
  </si>
  <si>
    <t>Dartmouth-Hitchcock/Mary Hitchcock Memorial Hospital, Department of Medicine, One Medical Center Drive, Lebanon, NH 03756</t>
  </si>
  <si>
    <t>Bassett Medical Center Program</t>
  </si>
  <si>
    <t>Cooperstown</t>
  </si>
  <si>
    <t>NY</t>
  </si>
  <si>
    <t>https://www.bassett.org/education/medical-education/residency-programs/internal-medicine</t>
  </si>
  <si>
    <t>Bassett Medical Center</t>
  </si>
  <si>
    <t>medical.education@bassett.org</t>
  </si>
  <si>
    <t>(607) 547-3764</t>
  </si>
  <si>
    <t>Internal Medicine Residency Program at Bassett Medical Center</t>
  </si>
  <si>
    <t>Bassett Medical Center, One Atwell Road, Cooperstown, NY 13326</t>
  </si>
  <si>
    <t>Campbell  University/Southeastern Regional  Medical  Center Program</t>
  </si>
  <si>
    <t>Lumberton</t>
  </si>
  <si>
    <t>NC</t>
  </si>
  <si>
    <t>https://srmcinternalmed.com</t>
  </si>
  <si>
    <t>369565</t>
  </si>
  <si>
    <t>Campbell University</t>
  </si>
  <si>
    <t>(910) 735-8782</t>
  </si>
  <si>
    <t>Southeastern Regional Medical Center Internal Medicine Residency</t>
  </si>
  <si>
    <t>300 West 27th Street, Lumberton , NC 28358</t>
  </si>
  <si>
    <t>East Liverpool City Hospital Program</t>
  </si>
  <si>
    <t>East Liverpool</t>
  </si>
  <si>
    <t>OH</t>
  </si>
  <si>
    <t>https://www.elch.org/Medical-Education/Internal-Medicine-Residency.aspx</t>
  </si>
  <si>
    <t>East Liverpool City Hospital</t>
  </si>
  <si>
    <t>(330) 386-2793</t>
  </si>
  <si>
    <t>East Liverpool City Hospital Internal Medicine Residency Program</t>
  </si>
  <si>
    <t>425 West Fifth Street, East Liverpool, OH 43920</t>
  </si>
  <si>
    <t>Adena Regional Medical Center Program</t>
  </si>
  <si>
    <t>2013 AOA/2016 ACGME</t>
  </si>
  <si>
    <t>Chillicothe</t>
  </si>
  <si>
    <t>https://www.adena.org/inside/paccar/page.dT/about-the-program</t>
  </si>
  <si>
    <t>38961</t>
  </si>
  <si>
    <t>Adena Regional Medical Center</t>
  </si>
  <si>
    <t>lcoats@adena.org</t>
  </si>
  <si>
    <t>(740) 701-3239</t>
  </si>
  <si>
    <t>Adena Internal Medicine Residency Program</t>
  </si>
  <si>
    <t>272 Hospital Road, Chillicothe, OH 45601</t>
  </si>
  <si>
    <t>Osteopathic Medical Education Consortium of Oklahoma, Inc. (OMECO) Program</t>
  </si>
  <si>
    <t>Tahlequa</t>
  </si>
  <si>
    <t>OK</t>
  </si>
  <si>
    <t>Osteopathic Medical Education Consortium of Oklahoma, Inc.</t>
  </si>
  <si>
    <t>IMCoordinator@nhs-ok.org</t>
  </si>
  <si>
    <t>(918) 458-2402</t>
  </si>
  <si>
    <t>TBD</t>
  </si>
  <si>
    <t>1373 E Boone Street #2300, Tahlequah, OK 74464</t>
  </si>
  <si>
    <t>Robert Packer Hospital/Guthrie Program</t>
  </si>
  <si>
    <t>Sayre</t>
  </si>
  <si>
    <t>PA</t>
  </si>
  <si>
    <t>18840-1698</t>
  </si>
  <si>
    <t>https://www.guthrie.org/internal-medicine-residency-program</t>
  </si>
  <si>
    <t>Robert Packer Hospital</t>
  </si>
  <si>
    <t>(570) 887-4559</t>
  </si>
  <si>
    <t>Guthrie Internal Medicine Residency Program</t>
  </si>
  <si>
    <t>Guthrie/Robert Packer Hospital, Internal Medicine Residency Program, 1 Guthrie Square, Sayre, PA 18840-1698</t>
  </si>
  <si>
    <t>Norton Community Hospital Program</t>
  </si>
  <si>
    <t>Norton</t>
  </si>
  <si>
    <t>https://www.balladhealth.org/residencies/internal-medicine-norton-community</t>
  </si>
  <si>
    <t>Norton Community Hospital</t>
  </si>
  <si>
    <t>hubbardee@msha.com</t>
  </si>
  <si>
    <t>(276) 679-3488</t>
  </si>
  <si>
    <t>Internal Medicine Residency - Norton</t>
  </si>
  <si>
    <t>Norton Community Hospital Community Program, 96 15th Street NW Suite 106, Norton , VA 24273</t>
  </si>
  <si>
    <t>Marshfield Clinic Program</t>
  </si>
  <si>
    <t>Marshfield</t>
  </si>
  <si>
    <t>WI</t>
  </si>
  <si>
    <t>https://www.marshfieldclinic.org/education/residents-and-fellows/internal-medicine-residency</t>
  </si>
  <si>
    <t>Marshfield Clinic</t>
  </si>
  <si>
    <t>rehman.ateeq@marshfieldclinic.org</t>
  </si>
  <si>
    <t>(715) 387-5260</t>
  </si>
  <si>
    <t>Marshfield Clinic Health System Internal Medicine Residency</t>
  </si>
  <si>
    <t>Marshfield Clinic, Department of Internal Medicine, 1000 North Oak Avenue, Marshfield, WI 54449</t>
  </si>
  <si>
    <t xml:space="preserve">Accredited Rural Family Medicine Residency Programs in the United States </t>
  </si>
  <si>
    <t>(FMP in a rural location by 2 federal definitions, and residents spend more than 50% of their total time training in a rural place)</t>
  </si>
  <si>
    <t xml:space="preserve">Updated 6-16-2020, Randall Longenecker, Associate Project Director, Rural PREP, and Executive Director, The RTT Collaborative                           </t>
  </si>
  <si>
    <t>Note: New programs who are actively recruiting and planning to implement by July 1, 2021, are shaded in grey. Three programs closed in 2020; two were replaced by a new  program in the same town.</t>
  </si>
  <si>
    <t>ACGME # (Click on cell for ACGME page)</t>
  </si>
  <si>
    <t>Cahaba Medical Care, P.C. Program</t>
  </si>
  <si>
    <t>RHC designation; %Rural population &gt;50 (68.35% in Bibb County, rural site)</t>
  </si>
  <si>
    <t>Family Medicine</t>
  </si>
  <si>
    <t>Continued Accreditation</t>
  </si>
  <si>
    <t>Centreville</t>
  </si>
  <si>
    <t>AL</t>
  </si>
  <si>
    <t>https://cahabafmr.squarespace.com</t>
  </si>
  <si>
    <t>018091</t>
  </si>
  <si>
    <t>Cahaba Medical Care, P.C.</t>
  </si>
  <si>
    <t>Federally Qualified Health Center</t>
  </si>
  <si>
    <t>brittany.shanks@cahabamedicalcare.com</t>
  </si>
  <si>
    <t>(205)926-2992 x7690</t>
  </si>
  <si>
    <t>FQHC</t>
  </si>
  <si>
    <t>Foley Hospital Corporation/South Baldwin Regional Medical Center Program</t>
  </si>
  <si>
    <t>Continued Accreditation without Outcomes</t>
  </si>
  <si>
    <t>Foley</t>
  </si>
  <si>
    <t>https://www.southbaldwinrmc.com/hospital-residency-program</t>
  </si>
  <si>
    <t>019192</t>
  </si>
  <si>
    <t>Foley Hospital Corporation/South Baldwin Regional Medical Center</t>
  </si>
  <si>
    <t>sherri_manley@chs.net</t>
  </si>
  <si>
    <t>(251) 949-3452</t>
  </si>
  <si>
    <t>University of Alabama Medical Center (Selma Dallas County) Program</t>
  </si>
  <si>
    <t>FORHP; CMS-RHC; HRSA</t>
  </si>
  <si>
    <t>Selma</t>
  </si>
  <si>
    <t>uab.edu/selma</t>
  </si>
  <si>
    <t>University of Alabama Hospital</t>
  </si>
  <si>
    <t>AMC/Medical School</t>
  </si>
  <si>
    <t>kandicecollins@uab.edu</t>
  </si>
  <si>
    <t>334-874-3463</t>
  </si>
  <si>
    <t>University of Arkansas for Medical Sciences Regional Centers Program</t>
  </si>
  <si>
    <t>https://arkansasahecresidencies.com/residencies/north-central/</t>
  </si>
  <si>
    <t>UAMS Regional Centers, Little Rock, AR</t>
  </si>
  <si>
    <t>(870) 698-9992</t>
  </si>
  <si>
    <t>bnelson@uams.edu</t>
  </si>
  <si>
    <t>University of Arkansas for Medical Sciences Regional Centers (Magnolia) Rural Program</t>
  </si>
  <si>
    <t>Probationary Accreditation</t>
  </si>
  <si>
    <t>Magnolia</t>
  </si>
  <si>
    <t>048018</t>
  </si>
  <si>
    <t xml:space="preserve">Rurally located Program
</t>
  </si>
  <si>
    <t>MRLemdja@uams.edu</t>
  </si>
  <si>
    <t>(870) 562-2577 x1226</t>
  </si>
  <si>
    <t>4.0 (7.0, 5.0, 2.0)</t>
  </si>
  <si>
    <t>2014 (ACGME 2017)</t>
  </si>
  <si>
    <t>http://www.unity-health.org/node/613</t>
  </si>
  <si>
    <t>Kansas City University of Medicine and Biosciences-GME Consortium (KCU-GMEC)</t>
  </si>
  <si>
    <t>(501) 380-2296</t>
  </si>
  <si>
    <t>Midwestern University Osteopathic Postdoctoral Training Institute Program</t>
  </si>
  <si>
    <t>4.0</t>
  </si>
  <si>
    <t>2004 (ACGME 2018)</t>
  </si>
  <si>
    <t>Kingman</t>
  </si>
  <si>
    <t>AZ</t>
  </si>
  <si>
    <t>86409</t>
  </si>
  <si>
    <t>https://www.mwuresidencies.com/programs/kingman-regional-medical-center-family-medicine-residency-program</t>
  </si>
  <si>
    <t>038180</t>
  </si>
  <si>
    <t>Midwestern University Osteopathic Postdoctoral Training Institute</t>
  </si>
  <si>
    <t>kathy.keenan@azkrmc.com</t>
  </si>
  <si>
    <t>(928) 263-4828</t>
  </si>
  <si>
    <t xml:space="preserve"> St. Joseph Health Program</t>
  </si>
  <si>
    <t>Eureka</t>
  </si>
  <si>
    <t>CA</t>
  </si>
  <si>
    <t>95501</t>
  </si>
  <si>
    <t>https://www.stjoehumboldt.org/family-medicine-residency-program/</t>
  </si>
  <si>
    <t>059729</t>
  </si>
  <si>
    <t>St. Joseph Health</t>
  </si>
  <si>
    <t>mhong@opendoorhealth.com</t>
  </si>
  <si>
    <t>(209) 247-0862</t>
  </si>
  <si>
    <t>Sutter Health Rural Program</t>
  </si>
  <si>
    <t>2019</t>
  </si>
  <si>
    <t>Jackson</t>
  </si>
  <si>
    <t>95642</t>
  </si>
  <si>
    <t>https://www.suttermd.com/education/residency/family-medicine</t>
  </si>
  <si>
    <t>058085</t>
  </si>
  <si>
    <t>Suttter  Health</t>
  </si>
  <si>
    <t>IRTT - 11 Months; 25 Months</t>
  </si>
  <si>
    <t>sutterfmrp@sutterhealth.org</t>
  </si>
  <si>
    <t>(916) 731-7866</t>
  </si>
  <si>
    <t>Adventist Health Ukiah Valley Program</t>
  </si>
  <si>
    <t>Ukiah</t>
  </si>
  <si>
    <t>95482</t>
  </si>
  <si>
    <t>https://www.ahfamilyresidency.org</t>
  </si>
  <si>
    <t>059686</t>
  </si>
  <si>
    <t>Adventist Health Ukiah Valley</t>
  </si>
  <si>
    <t>IRTT - 4 months; 32 months</t>
  </si>
  <si>
    <t>deuelcj@ah.org</t>
  </si>
  <si>
    <t>(707) 467-5213</t>
  </si>
  <si>
    <t>North Colorado Medical Center Wray Rural Program</t>
  </si>
  <si>
    <t>Wray</t>
  </si>
  <si>
    <t>CO</t>
  </si>
  <si>
    <t>https://www.bannerhealth.com/health-professionals/residency-fellowships/residency-programs/north-colorado-family-medicine/our-programs</t>
  </si>
  <si>
    <t>070348</t>
  </si>
  <si>
    <t>North Colorado Medical Center                              1801 16th Street      Greeley, CO 80631-1281</t>
  </si>
  <si>
    <t xml:space="preserve">IRTT - 15 Months; 21 Months
</t>
  </si>
  <si>
    <t>residency@bannerhealth.com</t>
  </si>
  <si>
    <t>(970) 810-2817</t>
  </si>
  <si>
    <t>St Mary-Corwin Medical Center Program</t>
  </si>
  <si>
    <t>Alamosa</t>
  </si>
  <si>
    <t>https://www.centura.org/education-and-training/residencies-and-internships/southern-colorado-family-medicine-residency/rural-training-track</t>
  </si>
  <si>
    <t>070360</t>
  </si>
  <si>
    <t>St. Mary-Corwin Medical Center
1008 Minnequa Ave Pueblo, CO 81004-3798</t>
  </si>
  <si>
    <t xml:space="preserve">IRTT - 12 Months; 24 Months
</t>
  </si>
  <si>
    <t>christensend@vwhs.org</t>
  </si>
  <si>
    <t>(719) 587-1015</t>
  </si>
  <si>
    <t>University of Colorado (Rural Training Track) Program 
Fort Morgan</t>
  </si>
  <si>
    <t>THC</t>
  </si>
  <si>
    <t>2016</t>
  </si>
  <si>
    <t>Fort Morgan</t>
  </si>
  <si>
    <t>80701</t>
  </si>
  <si>
    <t>https://medschool.cuanschutz.edu/family-medicine/education-and-training/residencies/university-of-colorado-family-medicine-residency/tracks/rural-training-track</t>
  </si>
  <si>
    <t>070313</t>
  </si>
  <si>
    <t>University of Colorado School of Medicine</t>
  </si>
  <si>
    <t>IRTT - 12 Months; 24 Months</t>
  </si>
  <si>
    <t>dan.burke@cuanschutz.edu</t>
  </si>
  <si>
    <t>(720) 848-9096</t>
  </si>
  <si>
    <t>North Colorado Medical Center Sterling Rural Program</t>
  </si>
  <si>
    <t>Sterling</t>
  </si>
  <si>
    <t>80751 / 80634</t>
  </si>
  <si>
    <t>www.ucdenver.edu/academics/colleges/medicalschool/departments/familymed/education/residencies/UHresidency/tracks/Pages/Rural-Training-Track.aspx</t>
  </si>
  <si>
    <t>Bayhealth Medical Center Program</t>
  </si>
  <si>
    <t>Milford</t>
  </si>
  <si>
    <t>DE</t>
  </si>
  <si>
    <t>https://bayhealthgme.org/graduate-medical-education/family-medicine-program/</t>
  </si>
  <si>
    <t>090248</t>
  </si>
  <si>
    <t>Bayhealth Medical Center, 640 South State Street, Dover, DE 19901</t>
  </si>
  <si>
    <t>Stephanie_Green@bayhealth.org</t>
  </si>
  <si>
    <t>(302) 744-6808</t>
  </si>
  <si>
    <t>Lakeside Medical Center Program</t>
  </si>
  <si>
    <t>RHC, FORHP</t>
  </si>
  <si>
    <t>2010 (ACGME 2019)</t>
  </si>
  <si>
    <t>Belle Glade</t>
  </si>
  <si>
    <t>FL</t>
  </si>
  <si>
    <t>33430-4353</t>
  </si>
  <si>
    <t>http://www.lakesidemedical.org/index.aspx?page=556</t>
  </si>
  <si>
    <t>johyppol@lmcpbc.org</t>
  </si>
  <si>
    <t>(561) 996-6571 x348220</t>
  </si>
  <si>
    <t>South Georgia Medical Education and Research Consortium Program</t>
  </si>
  <si>
    <t>2015 (ACGME 2017)</t>
  </si>
  <si>
    <t>Moultrie</t>
  </si>
  <si>
    <t>GA</t>
  </si>
  <si>
    <t>http://www.georgiasouth.com</t>
  </si>
  <si>
    <t>129524</t>
  </si>
  <si>
    <t>South Georgia Medical Education and Research Consortium</t>
  </si>
  <si>
    <t>ksmith@sgmerc.net</t>
  </si>
  <si>
    <t>(229) 985-3003</t>
  </si>
  <si>
    <t>Medical College of Georgia/Satilla MCG Rural Program</t>
  </si>
  <si>
    <t>Waycross</t>
  </si>
  <si>
    <t>https://www.augusta.edu/mcg/fammed/residents/facilities/rural.php</t>
  </si>
  <si>
    <t>129503</t>
  </si>
  <si>
    <t>Georgia Regents University/Medical College of Georgia, 1120 15th Street, Augusta, GA 30912-3500 (AHC)</t>
  </si>
  <si>
    <t xml:space="preserve">IRTT -12 Months; 24 Months
</t>
  </si>
  <si>
    <t>(706) 721-3157</t>
  </si>
  <si>
    <t>residency@augusta.edu</t>
  </si>
  <si>
    <t>Hawaii Health Systems Corporation - Hilo Medical Center Program</t>
  </si>
  <si>
    <t>Hilo</t>
  </si>
  <si>
    <t>HI</t>
  </si>
  <si>
    <t>https://www.hifmr.org</t>
  </si>
  <si>
    <t>148025</t>
  </si>
  <si>
    <t>Hawaii Health Systems Corporation - Hilo Medical Center</t>
  </si>
  <si>
    <t>ygilbert@hhsc.org</t>
  </si>
  <si>
    <t>(808) 932-3187</t>
  </si>
  <si>
    <t>Mercy Medical Center (Mason City) Program</t>
  </si>
  <si>
    <t>1978</t>
  </si>
  <si>
    <t>50401</t>
  </si>
  <si>
    <t>http://www.mercynorthiowa.com/family-medicine-residency</t>
  </si>
  <si>
    <t>180705</t>
  </si>
  <si>
    <t>Mercy Medical Center - North Iowa</t>
  </si>
  <si>
    <t>641-428-7779</t>
  </si>
  <si>
    <t>welliks@mercyhealth.com</t>
  </si>
  <si>
    <t>Family Medicine Residency of Idaho (Magic Valley) Rural Program</t>
  </si>
  <si>
    <t>Jerome</t>
  </si>
  <si>
    <t>http://www.fmridaho.org/residency/rural-training-tracks/magic-valley/</t>
  </si>
  <si>
    <t>150714</t>
  </si>
  <si>
    <t>Family Medicine Residency of Idaho, 777 N. Raymond, Boise, ID 83704 (THC, Consortium)</t>
  </si>
  <si>
    <t>Consortium (FQHC)</t>
  </si>
  <si>
    <t>BinghaCL@slhs.org</t>
  </si>
  <si>
    <t>208-814-9855</t>
  </si>
  <si>
    <t>Idaho State University Rural Program</t>
  </si>
  <si>
    <t>RHC; FORHP</t>
  </si>
  <si>
    <t>Rexburg</t>
  </si>
  <si>
    <t>https://www.isu.edu/rexburgrtt/</t>
  </si>
  <si>
    <t>158001</t>
  </si>
  <si>
    <t>Idaho State University affiliated with [04901] Univ of Utah Sch of Med, Salt Lake City, UT and [05404] Univ of Washington Sch of Med, Seattle, WA</t>
  </si>
  <si>
    <t>rexburgrtt@isu.edu</t>
  </si>
  <si>
    <t>(208) 282-4508</t>
  </si>
  <si>
    <t>Dixon Rural Training Track in Family Medicine (Dixon) NRMP: 2268120C1</t>
  </si>
  <si>
    <t>Dixon</t>
  </si>
  <si>
    <t>IL</t>
  </si>
  <si>
    <t>http://www.dixonrtt.org</t>
  </si>
  <si>
    <t>160504</t>
  </si>
  <si>
    <t>University of Illinois College of Medicine at Rockford 
1601 Parkview Avenue
Rockford, IL 61107-1897</t>
  </si>
  <si>
    <t>dixonrtt@ksbhospital.com</t>
  </si>
  <si>
    <t>(815) 285-8908</t>
  </si>
  <si>
    <t>Southern Illinois University (Quincy) Program</t>
  </si>
  <si>
    <t>Yes</t>
  </si>
  <si>
    <t>1979 (AOA 2002)</t>
  </si>
  <si>
    <t>Quincy</t>
  </si>
  <si>
    <t>62301</t>
  </si>
  <si>
    <t>http://www.siumed.edu/fcm/quincy</t>
  </si>
  <si>
    <t>160512</t>
  </si>
  <si>
    <t>Southern Illinois University School of Medicine</t>
  </si>
  <si>
    <t>quincyfpinfo@siumed.edu</t>
  </si>
  <si>
    <t>(217) 277-5725</t>
  </si>
  <si>
    <t>Indiana University School of Medicine (Jasper) Program</t>
  </si>
  <si>
    <t>Jasper</t>
  </si>
  <si>
    <t>47546</t>
  </si>
  <si>
    <t>https://medicine.iu.edu/departments/family-medicine/education-programs/residency/memorial/</t>
  </si>
  <si>
    <t>fmresidency@mhhcc.org</t>
  </si>
  <si>
    <t>(812) 996-5424</t>
  </si>
  <si>
    <t>Kansas City University of Medicine &amp; Biosciences-GME Consortium (KCU-GMEC)/Reid Health Program</t>
  </si>
  <si>
    <t>Richmond</t>
  </si>
  <si>
    <t>47374</t>
  </si>
  <si>
    <t>https://www.reidhealth.org/family-medicine-residency/</t>
  </si>
  <si>
    <t>289536</t>
  </si>
  <si>
    <t>Kansas City University of Medicine &amp; Biosciences-GME Consortium (KCU-GMEC)</t>
  </si>
  <si>
    <t>phillip.scott@reidhealth.org</t>
  </si>
  <si>
    <t>(765) 983-3202</t>
  </si>
  <si>
    <t>University of Kansas (Wichita)/Salina Program</t>
  </si>
  <si>
    <t>1979</t>
  </si>
  <si>
    <t>Salina</t>
  </si>
  <si>
    <t>KS</t>
  </si>
  <si>
    <t>67401</t>
  </si>
  <si>
    <t>http://www.smokyhillfmrp.org</t>
  </si>
  <si>
    <t>190511</t>
  </si>
  <si>
    <t>University of Kansas School of Medicine (Wichita)</t>
  </si>
  <si>
    <t>cbachman@salinahealth.org</t>
  </si>
  <si>
    <t>(785) 825-7251 x235</t>
  </si>
  <si>
    <t>University of Louisville Glasgow/Barren County Family Medicine Residency Program</t>
  </si>
  <si>
    <t>1202021613</t>
  </si>
  <si>
    <t>1997</t>
  </si>
  <si>
    <t>Glasgow</t>
  </si>
  <si>
    <t>42141</t>
  </si>
  <si>
    <t>www.glasgowfmr.com</t>
  </si>
  <si>
    <t>200507</t>
  </si>
  <si>
    <t>University of Louisville School of Medicine</t>
  </si>
  <si>
    <t>bbennett@tjsamson.org</t>
  </si>
  <si>
    <t>(270) 651-4865</t>
  </si>
  <si>
    <t>University of Kentucky College of Medicine (Hazard) Program</t>
  </si>
  <si>
    <t>7.0</t>
  </si>
  <si>
    <t>1991</t>
  </si>
  <si>
    <t>Hazard</t>
  </si>
  <si>
    <t>41701</t>
  </si>
  <si>
    <t>http://ruralhealth.med.uky.edu/east-kentucky-family-medicine-residency-program</t>
  </si>
  <si>
    <t>200513</t>
  </si>
  <si>
    <t>University of Kentucky College of Medicine</t>
  </si>
  <si>
    <t>hrnobl0@email.uky.edu</t>
  </si>
  <si>
    <t>606-439-3557
X83565</t>
  </si>
  <si>
    <t>Baptist Health Madisonville Program</t>
  </si>
  <si>
    <t>1971</t>
  </si>
  <si>
    <t>Madisonville</t>
  </si>
  <si>
    <t>42431</t>
  </si>
  <si>
    <t>https://www.baptisthealth.com/madisonville/about-baptist-health-madisonville/medical-education/family-medicine-residency-program/</t>
  </si>
  <si>
    <t>208021</t>
  </si>
  <si>
    <t>Baptist Health Madisonville</t>
  </si>
  <si>
    <t>Ambulatory Care Clinic/Office</t>
  </si>
  <si>
    <t>shawn.turnage@bhsi.com</t>
  </si>
  <si>
    <t>(270) 825-6691</t>
  </si>
  <si>
    <t>Baptist Health Madisonville, 900 Hospital Drive, Madisonville, KY 42431</t>
  </si>
  <si>
    <t>University of Kentucky College of Medicine (Morehead) Rural Program; NRMP:  1848120C3</t>
  </si>
  <si>
    <t>Initial Recognition</t>
  </si>
  <si>
    <t>2000 (2012 for AOA stream)</t>
  </si>
  <si>
    <t>Continued Accreditation; expansion to 4 residents per year</t>
  </si>
  <si>
    <t>Morehead</t>
  </si>
  <si>
    <t>https://www.st-claire.org/education/family-medicine-residency/</t>
  </si>
  <si>
    <t>University of Kentucky College of Medicine
Chandler Hospital HQ101
800 Rose Street
Lexington, KY  40536</t>
  </si>
  <si>
    <t>danielle.hamm@st-claire.org</t>
  </si>
  <si>
    <t>(606) 783-6455</t>
  </si>
  <si>
    <t>Appalachian Osteopathic Postgraduate Training Institute Consortium/Pikeville Medical Center Program</t>
  </si>
  <si>
    <t>2001  (ACGME 2017)</t>
  </si>
  <si>
    <t>Initial Accreditation with warning</t>
  </si>
  <si>
    <t>Pikeville</t>
  </si>
  <si>
    <t>https://www.pikevillehospital.org/residency-program/</t>
  </si>
  <si>
    <t>stephanie.compton@pikevillehospital.org</t>
  </si>
  <si>
    <t>(606) 218-3985</t>
  </si>
  <si>
    <t>Appalachian Osteopathic Postgraduate Training Institute Consortium/Lake Cumberland Regional Hospital Program</t>
  </si>
  <si>
    <t>2014 (ACGME 2018)</t>
  </si>
  <si>
    <t>42503</t>
  </si>
  <si>
    <t>http://gme.lakecumberlandhospital.com/residency-programs/fm-residency</t>
  </si>
  <si>
    <t>Edrie.jones@lpnt.net</t>
  </si>
  <si>
    <t>(606) 451-5092</t>
  </si>
  <si>
    <t>Louisiana State University (Shreveport) Rural Program</t>
  </si>
  <si>
    <t>Vivian</t>
  </si>
  <si>
    <t>LA</t>
  </si>
  <si>
    <t>https://www.lsuhs.edu/departments/school-of-medicine/family-medicine-comprehensive-care/family-medicine-rural-residency</t>
  </si>
  <si>
    <t>210722</t>
  </si>
  <si>
    <t>LSU Health Sciences Center                              1501 Kings Highway        PO Box 33932     Shreveport, LA 71130-3932 (AHC)</t>
  </si>
  <si>
    <t>sgardn@lsuhsc.edu</t>
  </si>
  <si>
    <t>318-675-8695</t>
  </si>
  <si>
    <t>Louisiana State University (Bogalusa) Program</t>
  </si>
  <si>
    <t>4.1</t>
  </si>
  <si>
    <t>2008</t>
  </si>
  <si>
    <t>Bogalusa</t>
  </si>
  <si>
    <t>70427</t>
  </si>
  <si>
    <t>http://www.medschool.lsuhsc.edu/family_medicine/bogalusa_main.aspx</t>
  </si>
  <si>
    <t>219502</t>
  </si>
  <si>
    <t>Louisiana State University School of Medicine, New Orleans, LA</t>
  </si>
  <si>
    <t>spieno@lsuhsc.edu</t>
  </si>
  <si>
    <t>985-735-6735</t>
  </si>
  <si>
    <t>Maine-Dartmouth Family Medicine Program</t>
  </si>
  <si>
    <t>1973 (AOA 2004)</t>
  </si>
  <si>
    <t>Augusta</t>
  </si>
  <si>
    <t>ME</t>
  </si>
  <si>
    <t>04330</t>
  </si>
  <si>
    <t>http://www.mainedartmouth.org</t>
  </si>
  <si>
    <t>220114</t>
  </si>
  <si>
    <t>Maine-Dartmouth Family Medicine Residency</t>
  </si>
  <si>
    <t>Non-profit</t>
  </si>
  <si>
    <t>mdfmr@mainegeneral.org</t>
  </si>
  <si>
    <t>(207) 626-1891</t>
  </si>
  <si>
    <t>Michigan State University Program</t>
  </si>
  <si>
    <t>Alma</t>
  </si>
  <si>
    <t>MI</t>
  </si>
  <si>
    <t>48801</t>
  </si>
  <si>
    <t>https://www.midmichigan.org/education/residency/family-medicine-residency-gratiot/</t>
  </si>
  <si>
    <t>259502</t>
  </si>
  <si>
    <t>Michigan State University College of Human Medicine</t>
  </si>
  <si>
    <t>Medical SchoolAMC/Medical School</t>
  </si>
  <si>
    <t>amy.fraker@midmichigan.org</t>
  </si>
  <si>
    <t>(989) 466-7408</t>
  </si>
  <si>
    <t>UP Health System-Marquette Program</t>
  </si>
  <si>
    <t>1978 (AOA 2004)</t>
  </si>
  <si>
    <t>Marquette</t>
  </si>
  <si>
    <t>49855</t>
  </si>
  <si>
    <t>http://www.mgh.org/for-healthcare-professionals/family-medicine-residency</t>
  </si>
  <si>
    <t>U P Health System-Marquette</t>
  </si>
  <si>
    <t>rachel.bush@mghs.org</t>
  </si>
  <si>
    <t>(906) 225-3867</t>
  </si>
  <si>
    <t>Munson Medical Center Program</t>
  </si>
  <si>
    <t>1996</t>
  </si>
  <si>
    <t>Traverse City</t>
  </si>
  <si>
    <t>49684</t>
  </si>
  <si>
    <t>www.munsonhealthcare.org/residency</t>
  </si>
  <si>
    <t>250251</t>
  </si>
  <si>
    <t>Munson Medical Center</t>
  </si>
  <si>
    <t>dmaclellan@mhc.net</t>
  </si>
  <si>
    <t>231-935-8012</t>
  </si>
  <si>
    <t>STILL OPTI Program</t>
  </si>
  <si>
    <t>1996 (ACGME 2016)</t>
  </si>
  <si>
    <t>Kirksville</t>
  </si>
  <si>
    <t>MO</t>
  </si>
  <si>
    <t>http://www.nermc.com/northeast-regional-medical-center/familypracticeresidency.aspx</t>
  </si>
  <si>
    <t>289537</t>
  </si>
  <si>
    <t>Still OPTI</t>
  </si>
  <si>
    <t>cpierson@atsu.edu</t>
  </si>
  <si>
    <t>(660) 626-2688</t>
  </si>
  <si>
    <t>Mississippi Medical Education and Research Consortium Program</t>
  </si>
  <si>
    <t>Greenville</t>
  </si>
  <si>
    <t>https://msmerc.org</t>
  </si>
  <si>
    <t>270002</t>
  </si>
  <si>
    <t>Mississippi Medical Education and Research Consortium</t>
  </si>
  <si>
    <t>Evelynlwalk@gmail.com</t>
  </si>
  <si>
    <t>(601) 951-0525</t>
  </si>
  <si>
    <t>East Central Mississippi Health Network, Inc. Program</t>
  </si>
  <si>
    <t>1202700560</t>
  </si>
  <si>
    <t>2013 (ACGME 2017)</t>
  </si>
  <si>
    <t>Meridian</t>
  </si>
  <si>
    <t>39307</t>
  </si>
  <si>
    <t>www.echealthnet.com</t>
  </si>
  <si>
    <t xml:space="preserve"> 279517</t>
  </si>
  <si>
    <t>East Central Mississippi Health Network</t>
  </si>
  <si>
    <t>echealthnet@yahoo.com</t>
  </si>
  <si>
    <t>(601) 482-4955</t>
  </si>
  <si>
    <t>North Mississippi Medical Center (Tupelo) Program</t>
  </si>
  <si>
    <t>1994</t>
  </si>
  <si>
    <t>38804</t>
  </si>
  <si>
    <t>https://www.nmhs.net/medical-professionals/training-programs/family-medicine-residency/</t>
  </si>
  <si>
    <t>277005</t>
  </si>
  <si>
    <t>anita.white@nmhs.net</t>
  </si>
  <si>
    <t>662-377-2287</t>
  </si>
  <si>
    <t>Mountain Area Health Education Center (Boone) Program</t>
  </si>
  <si>
    <t>Boone</t>
  </si>
  <si>
    <t>28607</t>
  </si>
  <si>
    <t>https://mahec.net/residency-and-student-info/residency-programs/family-medicine-boone</t>
  </si>
  <si>
    <t>360732</t>
  </si>
  <si>
    <t>Mountain Area Health Education Center</t>
  </si>
  <si>
    <t>Bryan.Hodge@mahec.net</t>
  </si>
  <si>
    <t>828-386-9988</t>
  </si>
  <si>
    <t>Campbell University/Sampson Regional Medical Center Family Medicine Residency</t>
  </si>
  <si>
    <t>Famiy Medicine</t>
  </si>
  <si>
    <t>1203600670</t>
  </si>
  <si>
    <t>Clinton</t>
  </si>
  <si>
    <t>28328</t>
  </si>
  <si>
    <t>http://www.sampsonrmc.org/join-our-team/graduate-medical-education/family-medicine-residency</t>
  </si>
  <si>
    <t>(910) 596-5421</t>
  </si>
  <si>
    <t>clbarefoot@sampsonrmc.org</t>
  </si>
  <si>
    <t>Campbell University/Harnett Health System - Family Medicine Residency</t>
  </si>
  <si>
    <t>1203600668</t>
  </si>
  <si>
    <t>Coats</t>
  </si>
  <si>
    <t>27521</t>
  </si>
  <si>
    <t>http://myharnetthealth.org/family-medicine/</t>
  </si>
  <si>
    <t>stephanie.brewington@harnetthealth.org</t>
  </si>
  <si>
    <t>(910) 892-1000</t>
  </si>
  <si>
    <t>Campbell University Program - Lumberton</t>
  </si>
  <si>
    <t>1203600667</t>
  </si>
  <si>
    <t>2013 (ACGME 2018)</t>
  </si>
  <si>
    <t>28359</t>
  </si>
  <si>
    <t>http://www.srmc.org/main/residencyprogram-family-medicine.html</t>
  </si>
  <si>
    <t>Locklt09@srmc.org</t>
  </si>
  <si>
    <t>(631) 379-0662</t>
  </si>
  <si>
    <t xml:space="preserve">University of North Dakota School of Medicine and Health Sciences (Hettinger) Program
</t>
  </si>
  <si>
    <t>Hettinger</t>
  </si>
  <si>
    <t>ND</t>
  </si>
  <si>
    <t>https://med.und.edu/center-for-family-medicine-bismarck/hettinger-overview.html</t>
  </si>
  <si>
    <t>370400</t>
  </si>
  <si>
    <t>University of North Dakota School of Medicine &amp; Health Sciences, 501 North Columbia Road, Box 9037, Grand Forks, ND 58202-9037 (Medical School)</t>
  </si>
  <si>
    <t>greta.loritz@med.und.edu</t>
  </si>
  <si>
    <t>(701) 858-6700</t>
  </si>
  <si>
    <t xml:space="preserve">University of North Dakota School of Medicine and Health Sciences Rural Program  (Williston/Minot) </t>
  </si>
  <si>
    <t>Williston</t>
  </si>
  <si>
    <t>https://med.und.edu/center-for-family-medicine-minot/rural-track.html</t>
  </si>
  <si>
    <t>Karen.rude@med.und.edu; YeseniaChacon@catholichealth.net</t>
  </si>
  <si>
    <t>karen.rude@med.und.edu</t>
  </si>
  <si>
    <t>University of North Dakota (Minot) Program</t>
  </si>
  <si>
    <t>1975</t>
  </si>
  <si>
    <t>Minot</t>
  </si>
  <si>
    <t>58701</t>
  </si>
  <si>
    <t>http://www.med.und.edu/center-for-family-medicine-minot/</t>
  </si>
  <si>
    <t>University of North Dakota School of Medicine &amp; Health Sciences</t>
  </si>
  <si>
    <t>University of Nebraska Medical Center College of Medicine Rural Program (Kearney) (NRMP 1376120C6)</t>
  </si>
  <si>
    <t>Kearney/Ravenna</t>
  </si>
  <si>
    <t>NE</t>
  </si>
  <si>
    <t>http://www.unmc.edu/familymed/residency/rural-track/index.html</t>
  </si>
  <si>
    <t>300710</t>
  </si>
  <si>
    <t>University of Nebraska Medical Center College of Medicine, 985524 Nebraska Medical Center, Omaha, NE 68198-5524 (AHC)</t>
  </si>
  <si>
    <t>(402) 559-5641</t>
  </si>
  <si>
    <t>jdharris@unmc.edu</t>
  </si>
  <si>
    <t>University of Nebraska Medical Center College of Medicine Rural Program (Norfolk) (NRMP 1376120C8)</t>
  </si>
  <si>
    <t>Norfolk</t>
  </si>
  <si>
    <t>University of Nebraska Medical Center College of Medicine Rural Program (North Platte) (NRMP 1376120C30</t>
  </si>
  <si>
    <t>North Platte</t>
  </si>
  <si>
    <t>University of Nebraska Medical Center College of Medicine Rural Program (Scottsbluff) (NRMP 1376120C4)</t>
  </si>
  <si>
    <t>Scottsbluff/Gering</t>
  </si>
  <si>
    <t>Concord Hospital/New Hampshire-Dartmouth Family Medicine Program</t>
  </si>
  <si>
    <t>Concord</t>
  </si>
  <si>
    <t>03301</t>
  </si>
  <si>
    <t>https://www.concordhospital.org/careers-training/education-residency-programs/letter-from-director/</t>
  </si>
  <si>
    <t>328002</t>
  </si>
  <si>
    <t>Concord Hospital</t>
  </si>
  <si>
    <t>nhdfpr@crhc.org</t>
  </si>
  <si>
    <t>(603) 227-7000</t>
  </si>
  <si>
    <t>Memorial Medical Center Program</t>
  </si>
  <si>
    <t>Alamagordo</t>
  </si>
  <si>
    <t>NM</t>
  </si>
  <si>
    <t>88310</t>
  </si>
  <si>
    <t>https://www.gcrmc.org/services/family-medicine-residency-program/</t>
  </si>
  <si>
    <t>348014</t>
  </si>
  <si>
    <t>Memorial Medical Center</t>
  </si>
  <si>
    <t>IRTT - 12 months; 24 months</t>
  </si>
  <si>
    <t>salford@gcrmc.org</t>
  </si>
  <si>
    <t>(575) 521-5378</t>
  </si>
  <si>
    <t>Hidalgo Medical Services Program (Silver City, NM)</t>
  </si>
  <si>
    <t>Silver City</t>
  </si>
  <si>
    <t>http://newmexicoresidencies.org/silver-city/</t>
  </si>
  <si>
    <t>348027</t>
  </si>
  <si>
    <t>Hildalgo Medical Services, 530 East DeMoss, Lordsburg, NM 88045 (THC)</t>
  </si>
  <si>
    <t>dnelson@hmsnm.org</t>
  </si>
  <si>
    <t>(575) 388-1511 x2717</t>
  </si>
  <si>
    <t>Univ. of Nevada Reno School of Medicine (UNLV) Rural Program</t>
  </si>
  <si>
    <t>Winnemucca</t>
  </si>
  <si>
    <t>NV</t>
  </si>
  <si>
    <t>https://www.unlv.edu/medicine/family-medicine/prospective-residents-rural-medicine</t>
  </si>
  <si>
    <t>310111</t>
  </si>
  <si>
    <t>University of Nevada Reno School of Medicine, 1664 N. Virginia Street, Mail Stop 332, Pennington Building, Reno, NV 89557-0046 (Medical School)</t>
  </si>
  <si>
    <t>veronica.freeman@unlv.edu</t>
  </si>
  <si>
    <t>(702) 992-6875</t>
  </si>
  <si>
    <t>SUNY at Buffalo Rural Program</t>
  </si>
  <si>
    <t>Olean</t>
  </si>
  <si>
    <t>http://medicine.buffalo.edu/departments/family-medicine/education/rural.html</t>
  </si>
  <si>
    <t xml:space="preserve">359501 </t>
  </si>
  <si>
    <t>University at Buffalo School of Medicine, 3435 Main St, 117 Cary Hall, Buffalo, NY 14214 (Medical School)</t>
  </si>
  <si>
    <t>IRTT - 10-26 Months</t>
  </si>
  <si>
    <t>kparr@upchealth.net</t>
  </si>
  <si>
    <t>(716) 701-6881</t>
  </si>
  <si>
    <t>Rochester General Hospital Program</t>
  </si>
  <si>
    <t>2012 (ACGME 2017)</t>
  </si>
  <si>
    <t>Batavia</t>
  </si>
  <si>
    <t>14020</t>
  </si>
  <si>
    <t>https://residency.rochesterregional.org/ummc-family-medicine/</t>
  </si>
  <si>
    <t>350388</t>
  </si>
  <si>
    <t>Rochester General Hospital</t>
  </si>
  <si>
    <t>gme@ummc.org</t>
  </si>
  <si>
    <t>University of Vermont Health Network - Champlain Valley Physicians Hospital Program</t>
  </si>
  <si>
    <t>2015</t>
  </si>
  <si>
    <t>Plattsburgh</t>
  </si>
  <si>
    <t>12901</t>
  </si>
  <si>
    <t>https://www.cvph.org/Residency-and-Education/Family-Medicine-Residency/</t>
  </si>
  <si>
    <t>359627</t>
  </si>
  <si>
    <t>University of Vermont Health Network - Champlain Valley Physicians Hospital</t>
  </si>
  <si>
    <t>fmrapplications@cvph.org</t>
  </si>
  <si>
    <t>(518) 314-3862</t>
  </si>
  <si>
    <t>O'Bleness Memorial Hospital</t>
  </si>
  <si>
    <t>1985 (ACGME 2018)</t>
  </si>
  <si>
    <t>Athens</t>
  </si>
  <si>
    <t>45701</t>
  </si>
  <si>
    <t>https://www.ohiohealth.com/medical-education/residencies/family-medicine-obleness/</t>
  </si>
  <si>
    <t>Ohio University Heritage College of Osteopathic Medicine/OhioHealth</t>
  </si>
  <si>
    <t>OPTI</t>
  </si>
  <si>
    <t>(740) 249-4122</t>
  </si>
  <si>
    <t>jean.rettos@ohiohealth.com</t>
  </si>
  <si>
    <t>Pending</t>
  </si>
  <si>
    <t>2014 (ACGME 2016)</t>
  </si>
  <si>
    <t>Continued Accreditation, including application for osteopathic recognition</t>
  </si>
  <si>
    <t>45601</t>
  </si>
  <si>
    <t>http://www.adena.org/inside/paccar/page.dT/fm-residency</t>
  </si>
  <si>
    <t>389619</t>
  </si>
  <si>
    <t>jdesmarais@adena.org</t>
  </si>
  <si>
    <t>(740) 779-4900</t>
  </si>
  <si>
    <t>43920-2405</t>
  </si>
  <si>
    <t>http://www.elch.org/Medical-Education/Family-Medicine-Residency.aspx</t>
  </si>
  <si>
    <t>389625</t>
  </si>
  <si>
    <t>kj113204@ohio.edu</t>
  </si>
  <si>
    <t>(330) 932-0183 x124</t>
  </si>
  <si>
    <t>Fairfield Medical Center Program</t>
  </si>
  <si>
    <t>2009 (ACGME 2018)</t>
  </si>
  <si>
    <t>Lancaster</t>
  </si>
  <si>
    <t>43130</t>
  </si>
  <si>
    <t>389585</t>
  </si>
  <si>
    <t>Fairfield Medical Center</t>
  </si>
  <si>
    <t>melissac@fmchealth.org</t>
  </si>
  <si>
    <t>740-687-8139</t>
  </si>
  <si>
    <t>Marshall Community Health Consortium Program</t>
  </si>
  <si>
    <t>Gallipolis</t>
  </si>
  <si>
    <t>45631</t>
  </si>
  <si>
    <t>http://www.holzer.org/medical-education-residency/residency-program/</t>
  </si>
  <si>
    <t>559509</t>
  </si>
  <si>
    <t>Marshall Community Health Consortium</t>
  </si>
  <si>
    <t>cmarazon@holzer.org</t>
  </si>
  <si>
    <t>(740) 446-5739</t>
  </si>
  <si>
    <t>Firelands Regional Medical Center Program</t>
  </si>
  <si>
    <t>Continued Recognition</t>
  </si>
  <si>
    <t>1979 (ACGME 2016)</t>
  </si>
  <si>
    <t>Sandusky</t>
  </si>
  <si>
    <t>44870</t>
  </si>
  <si>
    <t>http://www.firelands.com/medical-education/programs/family-medicine-residency.aspx</t>
  </si>
  <si>
    <t>Firelands Regional Medical Center</t>
  </si>
  <si>
    <t>streng@ohio.edu</t>
  </si>
  <si>
    <t>(419) 557-7250</t>
  </si>
  <si>
    <t>Osteopathic Medical Educatiohn Consortium of Oklahoma (OMECO/Chickasaw Nation Medical Center) Program</t>
  </si>
  <si>
    <t>Ada</t>
  </si>
  <si>
    <t>74820</t>
  </si>
  <si>
    <t>https://www.chickasaw.net/Our-Nation/Careers/Family-Medicine-Residency.aspx</t>
  </si>
  <si>
    <t>Osteopathic Medical Educatiohn Consortium of Oklahoma</t>
  </si>
  <si>
    <t>M.Ryan.Davis@chickasaw.net</t>
  </si>
  <si>
    <t>(580) 421-2969</t>
  </si>
  <si>
    <t>Oklahoma State University Center for Health Sciences (Durant) Program</t>
  </si>
  <si>
    <t>1998 (ACGME 2018)</t>
  </si>
  <si>
    <t>Durant</t>
  </si>
  <si>
    <t>74701</t>
  </si>
  <si>
    <t>https://durantresidency.com</t>
  </si>
  <si>
    <t>398059</t>
  </si>
  <si>
    <t>Oklahoma State University Center for Health Sciences</t>
  </si>
  <si>
    <t>dfmcferguson@gmail.com</t>
  </si>
  <si>
    <t>(580) 924-5500 x244</t>
  </si>
  <si>
    <t>Oklahoma State University Center for Health Sciences (McAlester) Program</t>
  </si>
  <si>
    <t>McAlester</t>
  </si>
  <si>
    <t>74501</t>
  </si>
  <si>
    <t>http://www.mrhcok.com/residency</t>
  </si>
  <si>
    <t>gaburow@mrhcok.com</t>
  </si>
  <si>
    <t>(918) 421-6081 x6081</t>
  </si>
  <si>
    <t>Osteopathic Medical Education Consortium of Oklahoma (OMECO/TALIHINA) Program</t>
  </si>
  <si>
    <t>2011 (ACGME 2017)</t>
  </si>
  <si>
    <t>Talihina</t>
  </si>
  <si>
    <t>74571-2022</t>
  </si>
  <si>
    <t>https://www.choctawnation.com/cnhsa-residency-program</t>
  </si>
  <si>
    <t>Osteopathic Medical Education Consortium of Oklahoma, Inc. (OMECO)/Choctaw Nation Health Services Authority</t>
  </si>
  <si>
    <t>kdbrock@cnhsa.com</t>
  </si>
  <si>
    <t>(918) 567-7000</t>
  </si>
  <si>
    <t>Oklahoma State University Center for Health Sciences/Cherokee Nation Program</t>
  </si>
  <si>
    <t>Tahlequah</t>
  </si>
  <si>
    <t>74464</t>
  </si>
  <si>
    <t>douglas-nolan@cherokee.org</t>
  </si>
  <si>
    <t>(918) 453-3498</t>
  </si>
  <si>
    <t>Providence Health &amp; Services – Oregon/Hood River Rural Program</t>
  </si>
  <si>
    <t>Hood River</t>
  </si>
  <si>
    <t>OR</t>
  </si>
  <si>
    <t>http://oregon.providence.org/our-services/p/providence-oregon-family-medicine-residency/providence-oregon-family-medicine-residency-our-program/providence-oregon-family-medicine-residency-hood-river-rural-training-program/</t>
  </si>
  <si>
    <t>Providence Health and Services - Oregon, Regional Graduate Medical Education, 4706 NE Glisan, Portland, OR 97213 (Consortium)</t>
  </si>
  <si>
    <t>Conosortium</t>
  </si>
  <si>
    <t>Elisabeth.Jex@providence.org</t>
  </si>
  <si>
    <t>(503) 513-8930</t>
  </si>
  <si>
    <t>Oregon Health &amp; Science University (Cascades East) Program</t>
  </si>
  <si>
    <t>1993</t>
  </si>
  <si>
    <t>Klamath Falls</t>
  </si>
  <si>
    <t>97601</t>
  </si>
  <si>
    <t>www.ruralresidency.com</t>
  </si>
  <si>
    <t>400109</t>
  </si>
  <si>
    <t>Oregon Health &amp; Science University Hospital</t>
  </si>
  <si>
    <t>info@ruralresidency.com</t>
  </si>
  <si>
    <t>(541) 274-4611</t>
  </si>
  <si>
    <t>OPTI West (Roseburg) Program</t>
  </si>
  <si>
    <t>Roseburg</t>
  </si>
  <si>
    <t>97471</t>
  </si>
  <si>
    <t>059654</t>
  </si>
  <si>
    <t>OPTI West, Pomona, CA</t>
  </si>
  <si>
    <t>chiptaylor@chiwest.com</t>
  </si>
  <si>
    <t>(541) 375-2140</t>
  </si>
  <si>
    <t>LECOMT/Penn Highlands Dubois Program</t>
  </si>
  <si>
    <t>1204100710</t>
  </si>
  <si>
    <t>Brookville</t>
  </si>
  <si>
    <t>15825</t>
  </si>
  <si>
    <t>http://www.phhealthcare.org/about/family-medicine-residency-program/page.aspx?id=3642</t>
  </si>
  <si>
    <t>LECOMT/Penn Highlands Healthcare</t>
  </si>
  <si>
    <t>lawitheriterieg@phhealthcare.org</t>
  </si>
  <si>
    <t>814-299-7421</t>
  </si>
  <si>
    <t>Clarion Hospital Program</t>
  </si>
  <si>
    <t>1989 (ACGME 2017)</t>
  </si>
  <si>
    <t>Clarion</t>
  </si>
  <si>
    <t>16214</t>
  </si>
  <si>
    <t>https://www.clarionhospital.org/careers/medical-education/</t>
  </si>
  <si>
    <t>419606</t>
  </si>
  <si>
    <t>Clarion Hospital</t>
  </si>
  <si>
    <t>tammyhuey@clarionhospital.org</t>
  </si>
  <si>
    <t>(814) 226-2500</t>
  </si>
  <si>
    <t>Geisinger Health System (Lewistown) Program</t>
  </si>
  <si>
    <t>2.0; 6.0</t>
  </si>
  <si>
    <t>Lewistown</t>
  </si>
  <si>
    <t>17044</t>
  </si>
  <si>
    <t>https://www.geisinger.edu/education/residencies-fellowships/residencies/family-medicine-residency-lewistown</t>
  </si>
  <si>
    <t>410240</t>
  </si>
  <si>
    <t>Geisinger Health System</t>
  </si>
  <si>
    <t>smbilger@geisinger.edu</t>
  </si>
  <si>
    <t>(717) 242-7799</t>
  </si>
  <si>
    <t>Meadville Medical Center Program</t>
  </si>
  <si>
    <t>RHC &amp; FORHP; Continuity clinic is 10.1</t>
  </si>
  <si>
    <t>2003 (ACGME 2018)</t>
  </si>
  <si>
    <t>Meadville</t>
  </si>
  <si>
    <t>16335</t>
  </si>
  <si>
    <t>https://www.mmchs.org/Medical-Professionals/Resident-Physicians-Program.aspx</t>
  </si>
  <si>
    <t>418037</t>
  </si>
  <si>
    <t>Meadville Medical Center</t>
  </si>
  <si>
    <t>fjmclaughlin@mmchs.org</t>
  </si>
  <si>
    <t>(814) 333-5461</t>
  </si>
  <si>
    <t>1993 (AOA 1995)</t>
  </si>
  <si>
    <t>18840</t>
  </si>
  <si>
    <t>http://www.guthrie.org/family-medicine-residency</t>
  </si>
  <si>
    <t>410352</t>
  </si>
  <si>
    <t>donald.phykitt@guthrie.org</t>
  </si>
  <si>
    <t>570-887-3381</t>
  </si>
  <si>
    <t>St. Luke's Hospital Rural Program</t>
  </si>
  <si>
    <t>Tamaqua</t>
  </si>
  <si>
    <t>18252</t>
  </si>
  <si>
    <t>https://www.slhn.org/gme/blog/2018/new-st-lukes-miners-rural-residency-program-a-first-in-pennsylvania</t>
  </si>
  <si>
    <t>410234</t>
  </si>
  <si>
    <t>St. Luke's Hospital (Bethlehem)</t>
  </si>
  <si>
    <t>IRTT - 11 Months; 25 Months (3-11-11 Rural months)</t>
  </si>
  <si>
    <t>Sheryl.Hess@sluhn.org</t>
  </si>
  <si>
    <t>(908) 847-3357</t>
  </si>
  <si>
    <t xml:space="preserve"> McCleod Regional Medical Center (Rural) Program</t>
  </si>
  <si>
    <t>Cheraw</t>
  </si>
  <si>
    <t>SC</t>
  </si>
  <si>
    <t>450239</t>
  </si>
  <si>
    <t>McLeod Regional Medical Center</t>
  </si>
  <si>
    <t>IRTT - 14 Months; 25 months (4-11-10 Rural 4-wk rotations)</t>
  </si>
  <si>
    <t>bsmith01@mcleodhealth.org</t>
  </si>
  <si>
    <t>(843) 777-2809</t>
  </si>
  <si>
    <t>Manning</t>
  </si>
  <si>
    <t>Prisma Health/University of South Carolina SOM Greenville (Seneca) Program</t>
  </si>
  <si>
    <t>Seneca</t>
  </si>
  <si>
    <t>https://hsc.ghs.org/education/gme/seneca-clemson-family-medicine-residency-program/</t>
  </si>
  <si>
    <t>458005</t>
  </si>
  <si>
    <t>Prisma Health</t>
  </si>
  <si>
    <t>senecaclemsonfammedresidency@gmail.com</t>
  </si>
  <si>
    <t>(864) 482-3492</t>
  </si>
  <si>
    <t>Self Regional Healthcare/Greenwood Program</t>
  </si>
  <si>
    <t>Greenwood</t>
  </si>
  <si>
    <t>29646</t>
  </si>
  <si>
    <t>www.selfresidency.org</t>
  </si>
  <si>
    <t>457024</t>
  </si>
  <si>
    <t>Self Regional Healthcare</t>
  </si>
  <si>
    <t>cwyatt@selfregional.org</t>
  </si>
  <si>
    <t>864-725-4867</t>
  </si>
  <si>
    <t>Center for Family Medicine Program</t>
  </si>
  <si>
    <t>FAR 2</t>
  </si>
  <si>
    <t>Pierre</t>
  </si>
  <si>
    <t>SD</t>
  </si>
  <si>
    <t>57501</t>
  </si>
  <si>
    <t>https://pierreruralfm.org</t>
  </si>
  <si>
    <t>460219</t>
  </si>
  <si>
    <t>Center for Family Medicine, Souix Falls, SD</t>
  </si>
  <si>
    <t>(605) 575-1642</t>
  </si>
  <si>
    <t>mark.huntington@usd.edu</t>
  </si>
  <si>
    <t>University of Texas Health Science Center at Tyler (Athens) Program</t>
  </si>
  <si>
    <t>TX</t>
  </si>
  <si>
    <t>75751</t>
  </si>
  <si>
    <r>
      <t>Un</t>
    </r>
    <r>
      <rPr>
        <sz val="10"/>
        <color rgb="FF0000FF"/>
        <rFont val="Arial"/>
        <family val="2"/>
      </rPr>
      <t>der  development</t>
    </r>
  </si>
  <si>
    <t>450587</t>
  </si>
  <si>
    <t>University of Texas Health Science Center at Tyler
11937 US Highway 271
Tyler, TX  75708-3154</t>
  </si>
  <si>
    <t>rtdavid56@gmail.com</t>
  </si>
  <si>
    <t>(903) 676-3200 x3297</t>
  </si>
  <si>
    <t>University of Texas  Medical Branch Hospitals Program</t>
  </si>
  <si>
    <t>1972</t>
  </si>
  <si>
    <t>Galveston</t>
  </si>
  <si>
    <t>77555-1123</t>
  </si>
  <si>
    <t>https://fammed.utmb.edu/residency</t>
  </si>
  <si>
    <t>480131</t>
  </si>
  <si>
    <t>University of Texas  Medical Branch Hospitals</t>
  </si>
  <si>
    <t>family.residency@utmb.edu</t>
  </si>
  <si>
    <t>(409) 772-2999</t>
  </si>
  <si>
    <t>University of Texas Health Science Center at Tyler Rural Program</t>
  </si>
  <si>
    <t>Continued Accreditation without  Outcomes</t>
  </si>
  <si>
    <t>Pittsburg</t>
  </si>
  <si>
    <t>75482</t>
  </si>
  <si>
    <t>https://www.uthct.edu/rural-family-medicine</t>
  </si>
  <si>
    <t>leslie.tingle@uthct.edu</t>
  </si>
  <si>
    <t>(903) 856-4332</t>
  </si>
  <si>
    <t>Virgina Commonwealth University / Bon Secours Richmond Health System (Blackstone Rural) Program</t>
  </si>
  <si>
    <t>Blackstone</t>
  </si>
  <si>
    <t>https://bonsecours.com/richmond/jobs-and-education/st-francis-family-medicine-residency/blackstone-rural-track</t>
  </si>
  <si>
    <t>518047</t>
  </si>
  <si>
    <t>Bon Secour Richmond Health System, 13710 St. Francis Boulevard, Suite 100 Midlothian, VA 23114</t>
  </si>
  <si>
    <t>IRTT - 18 Months urban; 18 Months rural</t>
  </si>
  <si>
    <t>victor_agbeibor@bshsi.org</t>
  </si>
  <si>
    <t>(804) 739-6142</t>
  </si>
  <si>
    <t>Valley Health System/Medical College of Virginia/Virginia Commonwealth University Program</t>
  </si>
  <si>
    <t>1997 (AOA 2005)</t>
  </si>
  <si>
    <t>Front Royal</t>
  </si>
  <si>
    <t>22630</t>
  </si>
  <si>
    <t>www.valleyhealthlink.com/svfpr</t>
  </si>
  <si>
    <t>518027</t>
  </si>
  <si>
    <t>Valley Health System</t>
  </si>
  <si>
    <t>tkrajaci@valleyhealthlink.com</t>
  </si>
  <si>
    <t>540-636-2028</t>
  </si>
  <si>
    <t>Family Medicine &amp; OMT</t>
  </si>
  <si>
    <t>2009 (ACGME 2017)</t>
  </si>
  <si>
    <t>https://www.danvilleregional.com/residency-program-family-medicine</t>
  </si>
  <si>
    <t>amber.stephens@lpnt.net</t>
  </si>
  <si>
    <t>(434) 799-2248</t>
  </si>
  <si>
    <t>Wellmont Health System - Lonesome Pine Hospital Program</t>
  </si>
  <si>
    <t>24273</t>
  </si>
  <si>
    <t>https://www.balladhealth.org/residencies/family-medicine-program</t>
  </si>
  <si>
    <t>519579</t>
  </si>
  <si>
    <t>Welmont Health System - Lonesome Pine</t>
  </si>
  <si>
    <t>derek.harman@balladhealth.org</t>
  </si>
  <si>
    <t>(276) 679-0321</t>
  </si>
  <si>
    <t>St. Peter Hospital (Chehalis) Program</t>
  </si>
  <si>
    <t>Chehalis</t>
  </si>
  <si>
    <t>WA</t>
  </si>
  <si>
    <t>https://washington.providence.org/locations-directory/s/st-peter-hospital/for-healthcare-professionals/family-medicine-residency/chehalis-rural-training-program</t>
  </si>
  <si>
    <t>548004</t>
  </si>
  <si>
    <t>St. Peter Hospital, 413 Lilly Rd. NE, Olympia, WA  98606</t>
  </si>
  <si>
    <t>360-767-6305</t>
  </si>
  <si>
    <t>lisa-ann.roura@providence.org</t>
  </si>
  <si>
    <t>St. Peter Hospital (Elma) Program</t>
  </si>
  <si>
    <t>Elma</t>
  </si>
  <si>
    <t>https://summitpacificmedicalcenter.org/residency/</t>
  </si>
  <si>
    <t>IRTT - 15 4-week blocks; 24 4-week blocks</t>
  </si>
  <si>
    <t>Laurie.belknap@sp-mc.org</t>
  </si>
  <si>
    <t>(360) 346-2337</t>
  </si>
  <si>
    <t xml:space="preserve">University of Washington School of Medicine Rural Program </t>
  </si>
  <si>
    <t>Chelan</t>
  </si>
  <si>
    <t>https://cvch.org/rtt</t>
  </si>
  <si>
    <t>University of Washington School of Medicine, South Lake Union, 850 Republican St., Box 358047, Seattle, WA 98109-4325</t>
  </si>
  <si>
    <t>karen.maqueda@cvch.org;gwena@uw.edu</t>
  </si>
  <si>
    <t>509-662-6000  Ext. 1020; (206) 520-2434</t>
  </si>
  <si>
    <t>Spokane Teaching Health Center Rural Program; NRMP: 2943120C1</t>
  </si>
  <si>
    <t>Colville</t>
  </si>
  <si>
    <t>https://www.spokaneteachinghealth.org/rural-training-track</t>
  </si>
  <si>
    <t>548121</t>
  </si>
  <si>
    <t>Spokane Teaching Health Center,
624 East Front Street, Spokane, WA 99202</t>
  </si>
  <si>
    <t>IRTT - 15 Months; 21 Months</t>
  </si>
  <si>
    <t>info@fammedspokane.org</t>
  </si>
  <si>
    <t>(509) 626-9946</t>
  </si>
  <si>
    <t>Yakima Valley Farm Workers Clinic Program/Sollus Northwest Program</t>
  </si>
  <si>
    <t>2010 (ACGME 2017)</t>
  </si>
  <si>
    <t>Grandview</t>
  </si>
  <si>
    <t>98930</t>
  </si>
  <si>
    <t>http://www.sollusnw.org</t>
  </si>
  <si>
    <t>548176</t>
  </si>
  <si>
    <t>Yakima Valley Farm Workers Clinic</t>
  </si>
  <si>
    <t>Marissag@yvfwc.org</t>
  </si>
  <si>
    <t>(509) 788-1702</t>
  </si>
  <si>
    <t>Swedish Medical Center Rural Program</t>
  </si>
  <si>
    <t>Port Angeles</t>
  </si>
  <si>
    <t>https://www.swedishcherryhillfmr.org/program-info/training-sites/swedish-rural-training-track</t>
  </si>
  <si>
    <t>Swedish Medical Center
747 Broadway
Seattle, WA  98122-4307</t>
  </si>
  <si>
    <t>robepstein@olypen.com</t>
  </si>
  <si>
    <t>(360) 425-7891 x2887</t>
  </si>
  <si>
    <t>HealthPartners Institute/Park Nicollet Methodist Hospital/Amery/Westfields Hospitals Program</t>
  </si>
  <si>
    <t>7.0; 7.1</t>
  </si>
  <si>
    <t>54001; 54017</t>
  </si>
  <si>
    <t>http://healthpartnerswisconsinresidency.com/about/</t>
  </si>
  <si>
    <t>268034</t>
  </si>
  <si>
    <t>HealthPartners Institute</t>
  </si>
  <si>
    <t>Non-profit: Other</t>
  </si>
  <si>
    <t>(952) 993-7706</t>
  </si>
  <si>
    <t>Jeremy.springer@parknicollet.com</t>
  </si>
  <si>
    <t>Univ. of Wisconsin (Baraboo) Rural Program</t>
  </si>
  <si>
    <t>Baraboo</t>
  </si>
  <si>
    <t>http://www.fammed.wisc.edu/residency/baraboo</t>
  </si>
  <si>
    <t>569501</t>
  </si>
  <si>
    <t>University of Wisconsin School of Medicine and Public Health, UW Department of Family Medicine, 1100 Delaplaine Court, Madison, WI 53715 (AHC)</t>
  </si>
  <si>
    <t>stuart.hannah@fammed.wisc.edu</t>
  </si>
  <si>
    <t>(608) 355-7246</t>
  </si>
  <si>
    <t>Aurora Health Care (Elkhorn) Program</t>
  </si>
  <si>
    <t>Elkhorn</t>
  </si>
  <si>
    <t>https://medicalprofessionals.aurorahealthcare.org/meded/programs/residencies/rural-family-medicine/welcome.aspx</t>
  </si>
  <si>
    <t xml:space="preserve">Aurora Health Care
1020 N. 12th Street
Suite 5120
Milwaukee, WI  53233
</t>
  </si>
  <si>
    <t>Independent Academic Medical Center</t>
  </si>
  <si>
    <t>stephanie.dunaway@aurora.org</t>
  </si>
  <si>
    <t>(262) 741-2121</t>
  </si>
  <si>
    <t>University of Illinois College of Medicine at Rockford/Monroe Clinic-Rural Program</t>
  </si>
  <si>
    <t>Initial Accrediatation</t>
  </si>
  <si>
    <t>Monroe</t>
  </si>
  <si>
    <t>https://www.monroeclinic.org/medicaleducation/familymedicineresidency</t>
  </si>
  <si>
    <t>University of Illinois College of Medicine at Rockford , 1601 Parkview Avenue, Rockford, IL 61107-1897</t>
  </si>
  <si>
    <t>fmresidency@monroeclinic.org</t>
  </si>
  <si>
    <t xml:space="preserve"> (608) 324-1518</t>
  </si>
  <si>
    <t>United Hospital Center Program</t>
  </si>
  <si>
    <t>1974 (AOA 1993)</t>
  </si>
  <si>
    <t>Bridgeport</t>
  </si>
  <si>
    <t>WV</t>
  </si>
  <si>
    <t>26330</t>
  </si>
  <si>
    <t>https://wvumedicine.org/uhc-family-medicine/</t>
  </si>
  <si>
    <t>550738</t>
  </si>
  <si>
    <t>United Hospital Center</t>
  </si>
  <si>
    <t>radcliffee@wvumedicine.org</t>
  </si>
  <si>
    <t>(681) 342-3640</t>
  </si>
  <si>
    <t>Mountain State Osteopathic Postdoctoral Training Institutions, Inc. (MSOPTI)/Greenbrier Valley Medical Center Program</t>
  </si>
  <si>
    <t>1993 (ACGME 2017)</t>
  </si>
  <si>
    <t>Initial Accreditation  with warning</t>
  </si>
  <si>
    <t>Lewisburg</t>
  </si>
  <si>
    <t>24901</t>
  </si>
  <si>
    <t>http://www.gvmc.com/greenbrier-valley-medical-center/graduateresidencyprogram.aspx</t>
  </si>
  <si>
    <t>559510</t>
  </si>
  <si>
    <t>Mountain State Osteopathic Postdoctoral Training Institutions, Inc. (MSOPTI)</t>
  </si>
  <si>
    <t>cbmorrison@osteo.wvsom.edu</t>
  </si>
  <si>
    <t>(304) 647-6529</t>
  </si>
  <si>
    <t>University of Wyoming College of Health Sciences Program</t>
  </si>
  <si>
    <t>FAR 3</t>
  </si>
  <si>
    <t>Thermopolis</t>
  </si>
  <si>
    <t>WY</t>
  </si>
  <si>
    <t>82443</t>
  </si>
  <si>
    <t>http://thermopolisrtt.com</t>
  </si>
  <si>
    <t>579501</t>
  </si>
  <si>
    <t>University of Wyoming College of Health Sciences</t>
  </si>
  <si>
    <t>tfarley@uwyo.edu</t>
  </si>
  <si>
    <t>(307) 234-6161</t>
  </si>
  <si>
    <t/>
  </si>
  <si>
    <t>IRTT-Like Programs</t>
  </si>
  <si>
    <t>Not separately accredited as a rural program; but &gt;50% rural training</t>
  </si>
  <si>
    <t>Central Maine Medical Center Program (with Swift River Rural Track Program, a rural track continuity site in Rumford, ME) NRMP:  2327120C1</t>
  </si>
  <si>
    <t>1978 (AOA 2006)</t>
  </si>
  <si>
    <t>Rumford</t>
  </si>
  <si>
    <t>04276</t>
  </si>
  <si>
    <t>http://www.rumfordhospital.org/rural-track-residency-program</t>
  </si>
  <si>
    <t>20116</t>
  </si>
  <si>
    <t>Central Maine Medical Center                                  76 High Street       Lewiston, ME 04240</t>
  </si>
  <si>
    <t>"IRTT Like" - 25 Months; 14 Months</t>
  </si>
  <si>
    <t>207-795-2184</t>
  </si>
  <si>
    <t>The University of Montana Program (with rural track in Kalispell, MT, for 3 residents per year)</t>
  </si>
  <si>
    <t>Kalispell</t>
  </si>
  <si>
    <t>MT</t>
  </si>
  <si>
    <t>http://health.umt.edu/fmrwm/default.php</t>
  </si>
  <si>
    <t>298005</t>
  </si>
  <si>
    <t>The University of Montana
32 Campus Drive       #1512                      Missoula, MT 59812</t>
  </si>
  <si>
    <t>"IRTT Like" - 12 Months; 24 Months</t>
  </si>
  <si>
    <t>406-544-9289</t>
  </si>
  <si>
    <t>fmrwm@umontana.edu</t>
  </si>
  <si>
    <t>Texas Tech University (Permian Basin) Program with rural track continuity sites in Fort Stockton and Andrews, TX</t>
  </si>
  <si>
    <t>7; 8</t>
  </si>
  <si>
    <t>Andrews/Alpine/Fort Stockton/Sweetwater</t>
  </si>
  <si>
    <t>79735
79714</t>
  </si>
  <si>
    <t>https://www.ttuhsc.edu/medicine/odessa/family/rural-track/default.aspx</t>
  </si>
  <si>
    <t>480589</t>
  </si>
  <si>
    <t>Texas Tech University Health Sciences Center (Permian Basin)              701 W. 5th Street     Odessa, TX 79763</t>
  </si>
  <si>
    <t>"IRTT Like" - Not verified</t>
  </si>
  <si>
    <t>Community Health of Central Washington Program with rural continuity site in Ellensburg, WA</t>
  </si>
  <si>
    <t>1992</t>
  </si>
  <si>
    <t>Ellensburg</t>
  </si>
  <si>
    <t>98902</t>
  </si>
  <si>
    <t>http://cwfmr.org/ellensburg/</t>
  </si>
  <si>
    <t>Community Health of Central Washington</t>
  </si>
  <si>
    <t>(509) 452-4946</t>
  </si>
  <si>
    <t>michell.harding@chcw.org</t>
  </si>
  <si>
    <t>University of Nevada Reno School of Medicine Program</t>
  </si>
  <si>
    <t>FAR 2.0</t>
  </si>
  <si>
    <t>1988; Elko site approved for 2 residents per year, 2017</t>
  </si>
  <si>
    <t>Elko</t>
  </si>
  <si>
    <t>https://med.unr.edu/family-medicine/elko</t>
  </si>
  <si>
    <t>University of Nevada Reno School of Medicine</t>
  </si>
  <si>
    <t>rwilliams@med.unr.edu</t>
  </si>
  <si>
    <t>(775) 784-1533</t>
  </si>
  <si>
    <t>Spectrum Health/Michigan State University Program</t>
  </si>
  <si>
    <t>https://www.spectrumhealth.org/medicaleducation/residencies/family-medicine</t>
  </si>
  <si>
    <t>259590</t>
  </si>
  <si>
    <t>Spectrum Health/Michigan State University</t>
  </si>
  <si>
    <t>Independent AMC</t>
  </si>
  <si>
    <t>IRTT-like with rotations at both urban and rural locations 31 miles apart</t>
  </si>
  <si>
    <t>robin.o'meara@spectrumhealth.org</t>
  </si>
  <si>
    <t>(616) 267-2060</t>
  </si>
  <si>
    <t>ACGME Search - by program number, specialty, state, etc.:</t>
  </si>
  <si>
    <t>https://apps.acgme.org/ads/Public/Programs/Search?orgCode=1204821457</t>
  </si>
  <si>
    <t>Am I Rural?</t>
  </si>
  <si>
    <t>https://www.ruralhealthinfo.org/am-i-rural</t>
  </si>
  <si>
    <t>*SHEPS Center Hospital List</t>
  </si>
  <si>
    <t>https://www.shepscenter.unc.edu/programs-projects/rural-health/data/</t>
  </si>
  <si>
    <t>Medical School Rural Programs 2020 [Tracks, Pathways, Areas of Concentration (AOC), Longitudinal integrated clerkships (LIC's), and other]</t>
  </si>
  <si>
    <t>42 Medical School Rural Programs and Rural Campus Programs with an Explicit Rural Mission*</t>
  </si>
  <si>
    <t xml:space="preserve">Updated 4-25-2020, Randall Longenecker, Associate Project Director, Rural PREP, and Executive Director, The RTT Collaborative                           </t>
  </si>
  <si>
    <t>Potential Community of Practice Rural Programs Directory</t>
  </si>
  <si>
    <t>School or institution</t>
  </si>
  <si>
    <t>Town</t>
  </si>
  <si>
    <t>State / Country</t>
  </si>
  <si>
    <t>Degree</t>
  </si>
  <si>
    <t>Public/Private</t>
  </si>
  <si>
    <t>Address</t>
  </si>
  <si>
    <t>Rural Program</t>
  </si>
  <si>
    <t>Implementation</t>
  </si>
  <si>
    <t>Medical Class Size</t>
  </si>
  <si>
    <t>Rural Track Size</t>
  </si>
  <si>
    <t>Admissions Timing</t>
  </si>
  <si>
    <t>Integrated residency</t>
  </si>
  <si>
    <t>Contact person</t>
  </si>
  <si>
    <t>Website</t>
  </si>
  <si>
    <t>Medical school track Name</t>
  </si>
  <si>
    <t>University of Alabama, Birmingham - With Huntsville and Tuscaloosa campuses</t>
  </si>
  <si>
    <t>Huntsville</t>
  </si>
  <si>
    <t>MD</t>
  </si>
  <si>
    <t>Public</t>
  </si>
  <si>
    <t>Co-curricular track</t>
  </si>
  <si>
    <t>Pre-matric program with Auburn University; RMP pre-med internship</t>
  </si>
  <si>
    <t>William H. Coleman, MD PhD</t>
  </si>
  <si>
    <t>colemanb@uab.edu</t>
  </si>
  <si>
    <t>https://www.uab.edu/medicine/home/rural-medicine/rural-medicine-program</t>
  </si>
  <si>
    <t>Rural Medical Program (RMP)</t>
  </si>
  <si>
    <t>Tuscaloosa</t>
  </si>
  <si>
    <t xml:space="preserve"> AL</t>
  </si>
  <si>
    <t>Pre-matric; secondary application</t>
  </si>
  <si>
    <t>Drake Lavendar MD</t>
  </si>
  <si>
    <t>drake@ua.edu</t>
  </si>
  <si>
    <t>Rural Medical Scholars Program (RMSP)</t>
  </si>
  <si>
    <t>University of Arizona</t>
  </si>
  <si>
    <t>Tuscon</t>
  </si>
  <si>
    <t>1295 North Martin Avenue, Tucson, AZ 85721-0202</t>
  </si>
  <si>
    <t>Curricular pathway</t>
  </si>
  <si>
    <t>Carlos Gonzales MD</t>
  </si>
  <si>
    <t>elprofcg@email.arizona.edu</t>
  </si>
  <si>
    <t>http://medicine.arizona.edu/education/other/rural-health-professions-program</t>
  </si>
  <si>
    <t>Rural Health Professions Program</t>
  </si>
  <si>
    <t>Phoenix</t>
  </si>
  <si>
    <t>University of Arizona College of Medicine – Phoenix, 550 E. Van Buren Street, Phoenix, AZ 85004</t>
  </si>
  <si>
    <t xml:space="preserve">Honors track with Rural Certificate of Distinction, LIC </t>
  </si>
  <si>
    <t>M1</t>
  </si>
  <si>
    <t>Jonathan Cartsonis, MD, Director, 602-684-0598</t>
  </si>
  <si>
    <t>jcartsonis@email.arizona.edu</t>
  </si>
  <si>
    <t>Univ California Davis</t>
  </si>
  <si>
    <t>Sacramento</t>
  </si>
  <si>
    <t xml:space="preserve">Rural PRIME, M.D. Program, Education Building, 4610 X Street, Sacramento, CA 95817 </t>
  </si>
  <si>
    <t>W. Suzanne Eidson-Ton MD</t>
  </si>
  <si>
    <t>weidsonton@ucdavis.edu</t>
  </si>
  <si>
    <t>Rural PRIME (PRograms In Medical Education)</t>
  </si>
  <si>
    <t>Denver</t>
  </si>
  <si>
    <t>Anschutz Medical Campus, E. 17th Place, Aurora, CO 80045</t>
  </si>
  <si>
    <t>Pre-admissions process</t>
  </si>
  <si>
    <t>Mark Deutchman MD, Associate Dean for Rural Health</t>
  </si>
  <si>
    <t>Mark.Deutchman@ucdenver.edu</t>
  </si>
  <si>
    <t>http://www.ucdenver.edu/academics/colleges/medicalschool/education/degree_programs/mdprogram/longitudinal/tracks/ruraltrack/Pages/default.aspx</t>
  </si>
  <si>
    <t>Rural Track</t>
  </si>
  <si>
    <t>Rocky Vista University College of Osteopathic Medicine</t>
  </si>
  <si>
    <t>Parker</t>
  </si>
  <si>
    <t>DO</t>
  </si>
  <si>
    <t>Private</t>
  </si>
  <si>
    <t>Rocky Vista University College of Osteopathic Medicine, 8401 S. Chambers Road, Parker, CO 80134</t>
  </si>
  <si>
    <t>Honors track</t>
  </si>
  <si>
    <t>M2</t>
  </si>
  <si>
    <t>Thomas N. Told D.O.</t>
  </si>
  <si>
    <t>ttold@rvu.edu</t>
  </si>
  <si>
    <t>Florida State University</t>
  </si>
  <si>
    <t>Tallahassee</t>
  </si>
  <si>
    <t>Florida State University College of Medicine, 1115 West Call Street, Tallahassee, FL 32306-4300</t>
  </si>
  <si>
    <t>Rural LIC</t>
  </si>
  <si>
    <t>Marianna Rural Track</t>
  </si>
  <si>
    <t>University of Iowa</t>
  </si>
  <si>
    <t>Iowa City</t>
  </si>
  <si>
    <t>University of Iowa
Roy J. and Lucille A. Carver College of Medicine, 451 Newton Road, 200 Medicine Administration Building, Iowa City, IA 52242</t>
  </si>
  <si>
    <t>Post-admissions process</t>
  </si>
  <si>
    <t>Michael Maharry MD; Laina Edwards, MME, CRISP Co-Director, 319-335-6711, laina-edwards@uiowa.edu</t>
  </si>
  <si>
    <t>michael-maharry@uiowa.edu</t>
  </si>
  <si>
    <t>https://medicine.uiowa.edu/md/teaching-and-learning/ccom-rural-iowa-scholars-program-crisp/program-description</t>
  </si>
  <si>
    <t>Rural Iowa Scholars Program (CRISP)</t>
  </si>
  <si>
    <t>University of Illinois</t>
  </si>
  <si>
    <t>Rockford</t>
  </si>
  <si>
    <t>1601 Parkview Ave.  Rockford, IL 61107</t>
  </si>
  <si>
    <t>Pre-admissions process; App due Thanksgiving Interviews held end of January</t>
  </si>
  <si>
    <t>Dixon Rural Residency Track for FM</t>
  </si>
  <si>
    <t>Michael Glasser, PhD, Associate Dean for Rural Health Professions
815-395-5848; John Plescia MD, RMED Director, 815-277-6642</t>
  </si>
  <si>
    <t>michaelg@uic.edu; plescia@uic.edu</t>
  </si>
  <si>
    <t>Rural Medical Education Program (RMED)</t>
  </si>
  <si>
    <t>Peoria</t>
  </si>
  <si>
    <t>Jodi Frasure, RSPP Coordinator</t>
  </si>
  <si>
    <t>jfrasure@uic.edu</t>
  </si>
  <si>
    <t>https://peoria.medicine.uic.edu/departments/family-medicine/rural-student-physician-program/</t>
  </si>
  <si>
    <t>Indiana University</t>
  </si>
  <si>
    <t>Terre Haute</t>
  </si>
  <si>
    <t>IU School of Medicine, Terre Haute Campus, 620 N. Chestnut Street, Holmstedt Hall 135, Terre Haute, IN 47809</t>
  </si>
  <si>
    <t>2.0 (RHC rural definition)</t>
  </si>
  <si>
    <t>Regional Campus</t>
  </si>
  <si>
    <t>Taihung Duong, Ph.D., Interim Associate Dean for Admissions, Terre Haute campus</t>
  </si>
  <si>
    <t>tduong@iupui.edu</t>
  </si>
  <si>
    <t>http://terrehaute.medicine.iu.edu/rural-medical-education/</t>
  </si>
  <si>
    <t>Rural Health Track</t>
  </si>
  <si>
    <t>University of Kansas - Salina Campus</t>
  </si>
  <si>
    <t>Rural Campus</t>
  </si>
  <si>
    <t>Mike Kennedy, MD</t>
  </si>
  <si>
    <t>mkennedy@kumc.edu</t>
  </si>
  <si>
    <t>http://www.kumc.edu/school-of-medicine/office-of-rural-medical-education/rural-medical-education-opportunities.html</t>
  </si>
  <si>
    <t>Salina Campus</t>
  </si>
  <si>
    <t>University of Louisville-Trover Campus</t>
  </si>
  <si>
    <t>10-12</t>
  </si>
  <si>
    <t>Yes, plus accelerated 3 year curriculum</t>
  </si>
  <si>
    <t>William Crump MD</t>
  </si>
  <si>
    <t>bill.crump@bhsi.com</t>
  </si>
  <si>
    <t>University of Louiville - Trover Rural Track</t>
  </si>
  <si>
    <t>University of Kentucky - Morehead Campus</t>
  </si>
  <si>
    <t>Center for Health Education and Research, 316 W Second Street, Morehead, KY 40351</t>
  </si>
  <si>
    <t>Rural Physician Leadership Program</t>
  </si>
  <si>
    <t>LSUHSC School of Medicine—New Orleans</t>
  </si>
  <si>
    <t>New Orleans</t>
  </si>
  <si>
    <t>LSUHSC Rural Scholars Track, 1542 Tulane Ave., Box T1-8, Room 123, New Orleans, Louisiana 70112</t>
  </si>
  <si>
    <t>2 to 7</t>
  </si>
  <si>
    <t>Mary Thoesen Coleman, MD, PhD, Professor &amp; Chair, Department of Family Medicine, Director of Rural Education, LSU School of Medicine; also Brian Jakes &lt;Brian.JakesSr@selahec.org&gt; OU graduate</t>
  </si>
  <si>
    <t>mcolem@lsuhsc.edu</t>
  </si>
  <si>
    <t>http://www.medschool.lsuhsc.edu/family_medicine/rural_scholars.aspx</t>
  </si>
  <si>
    <t>Rural Scholars Track</t>
  </si>
  <si>
    <t>Tulane University</t>
  </si>
  <si>
    <t>Tulane Rural Medical Education Program, Department of Family and Community Medicine, Tulane University School of Medicine, 1430 Tulane Avenue #8033, New Orleans, LA 70112</t>
  </si>
  <si>
    <t>Lisa Mills Dougherty, Program Manager</t>
  </si>
  <si>
    <t>lmills@tulane.edu</t>
  </si>
  <si>
    <t>The Tulane Rural Medical Education (TRuMEd) program</t>
  </si>
  <si>
    <t>Tufts University School of Medicine</t>
  </si>
  <si>
    <t>Boston</t>
  </si>
  <si>
    <t>MA</t>
  </si>
  <si>
    <t>Sam Caprari, Program Administrator; Phone: (207) 662-7062</t>
  </si>
  <si>
    <t>scaprari@mmc.org</t>
  </si>
  <si>
    <t>Maine Track</t>
  </si>
  <si>
    <t>University of Massachussetts - Memorial</t>
  </si>
  <si>
    <t>North Worcester</t>
  </si>
  <si>
    <t>Family Medicine and Community Health • 55 Lake Avenue North Worcester, Massachusetts 01655</t>
  </si>
  <si>
    <t>2000; expanding now to incorporate new AHEC goals</t>
  </si>
  <si>
    <t>165 with ~25 students in a Baystate Population based Urban and Rural and Community Health (PURCH)</t>
  </si>
  <si>
    <t>Varies with amount of student interest</t>
  </si>
  <si>
    <t>Co-curricular track, LIC</t>
  </si>
  <si>
    <t>Post-matric; secondary application</t>
  </si>
  <si>
    <t>Beginning to work on this</t>
  </si>
  <si>
    <t>Stephen Martin, MD; Suzanne Cashman, ScD</t>
  </si>
  <si>
    <t xml:space="preserve">stephen.martin@umassmemorial.org; suzanne.cashman@umassmed.edu </t>
  </si>
  <si>
    <t>https://www.umassmed.edu/fmch/communityhealth/sep/rural-health-scholars/about-us2/;  https://www.baystatehealth.org/education-research/education/umms-baystate-campus/purch</t>
  </si>
  <si>
    <t>AHEC Rural Health Scholars Pathway; Populatiion-Based Urban and  Rural  Community  Health (PURCH)</t>
  </si>
  <si>
    <t>East Lansing</t>
  </si>
  <si>
    <t>965 Fee Road, Room A118, East Lansing, MI 48824</t>
  </si>
  <si>
    <t>Rural Campuses and Co-curricular track</t>
  </si>
  <si>
    <t>Andrea Wendling MD, Director of Rural Health Curriculum</t>
  </si>
  <si>
    <t>wendli14@msu.edu</t>
  </si>
  <si>
    <t>Leadership in Rural Medicine</t>
  </si>
  <si>
    <t>Traverse City Community Campus, 1400 Medical Campus Dr., Traverse City, MI 49684</t>
  </si>
  <si>
    <t>Rural Clinical Campus</t>
  </si>
  <si>
    <t>Midland</t>
  </si>
  <si>
    <t xml:space="preserve">Midland Regional Campus, 4000 Wellness Dr., Midland, MI 48640
</t>
  </si>
  <si>
    <t>MSU CHM Upper Penninsula Regional Campus , 418 W. Magnetic Street, Marquette, MI 49855</t>
  </si>
  <si>
    <t xml:space="preserve">University of Minnesota </t>
  </si>
  <si>
    <t>Minneapolis</t>
  </si>
  <si>
    <t>MN</t>
  </si>
  <si>
    <t>Rural Physician Associate Program (RPAP)           University of Minnesota Medical School,                   Mayo Memorial Bldg A609, 420 Delaware St SE,              MMC 81,                      Minneapolis, MN  55455</t>
  </si>
  <si>
    <t>M2; Apply Nov for October of the following year</t>
  </si>
  <si>
    <t>https://www.med.umn.edu/md-students/learning-themes/rural-physician-associate-program-rpap</t>
  </si>
  <si>
    <t>Rural Physician Associates Program (RPAP)</t>
  </si>
  <si>
    <t>University of Missouri</t>
  </si>
  <si>
    <t>Columbia</t>
  </si>
  <si>
    <t>4 year curriculum</t>
  </si>
  <si>
    <t>QuinnK@health.missouri.edu</t>
  </si>
  <si>
    <t>https://medicine.missouri.edu/education/rural-track-pipeline-program/</t>
  </si>
  <si>
    <t>Rural Track Pipeline Program</t>
  </si>
  <si>
    <t>University of North Carolina</t>
  </si>
  <si>
    <t>Chapel Hill</t>
  </si>
  <si>
    <t>Office of Rural Initiatives, MacNider Hall, Suite 037, Campus Box 7001, 321 S. Columbia Drive, Chapel Hill, NC 27599</t>
  </si>
  <si>
    <t>8-10</t>
  </si>
  <si>
    <t>Rural summer intensive, with subequent co-curricular pathway</t>
  </si>
  <si>
    <t>January of M1</t>
  </si>
  <si>
    <t>Meredith Bazemore, Director, Office of Rural Initiatives</t>
  </si>
  <si>
    <t>meredith_bazemore@med.unc.edu</t>
  </si>
  <si>
    <t>https://www.med.unc.edu/ori/programs-opportunites/rumsp/history-of-program/</t>
  </si>
  <si>
    <t>Kenan Orimary Care Medical Scholars</t>
  </si>
  <si>
    <t>Prior program - Rural and Underserved Scholars Program; expanded  to urban but within  the Office  of  Rural Initiatives</t>
  </si>
  <si>
    <t>University of North Dakota</t>
  </si>
  <si>
    <t>Grand Forks</t>
  </si>
  <si>
    <t>Kamille Sherman</t>
  </si>
  <si>
    <t>kamille.sherman@med.und.edu; bryan.delage@med.und.edu</t>
  </si>
  <si>
    <t>http://www.med.und.edu/rome/</t>
  </si>
  <si>
    <t>Rural Opportunities in Medical Education (ROME)</t>
  </si>
  <si>
    <t>Geisel School of Medicine</t>
  </si>
  <si>
    <t>Hanover</t>
  </si>
  <si>
    <t>Geisel School of Medicine, 1 Rope Ferry Road, Hanover, NH 03755-1404</t>
  </si>
  <si>
    <t>Shawn O'Leary</t>
  </si>
  <si>
    <t>shawn.oleary@dartmouth.edu</t>
  </si>
  <si>
    <t>http://geiselmed.dartmouth.edu/rhs/</t>
  </si>
  <si>
    <t>Rural Health Scholars</t>
  </si>
  <si>
    <t>University of New Mexico</t>
  </si>
  <si>
    <t>Albuquerque</t>
  </si>
  <si>
    <t>University of New Mexico School of Medicine, Albuquerque, NM 87131</t>
  </si>
  <si>
    <t>Rob Williams MD</t>
  </si>
  <si>
    <t>rlwilliams@salud.unm.edu</t>
  </si>
  <si>
    <t>http://som.unm.edu/education/md/ume/ruup.html</t>
  </si>
  <si>
    <t>Rural and Urban Underserved Program (R.U.U.P.)</t>
  </si>
  <si>
    <t>Rural  and urban  interested students remain together for 4 years</t>
  </si>
  <si>
    <t>SUNY Upstate Medical University</t>
  </si>
  <si>
    <t>Syracuse</t>
  </si>
  <si>
    <t>Rural Medical Scholars Program (RMSP), Madison-Irving Medical Center, Suite 200, 475 Irving Ave., Syracuse, NY 13210</t>
  </si>
  <si>
    <t>Carrie Roseamelia, PhD, Program Director, Rural Medical Scholars Program</t>
  </si>
  <si>
    <t>RoseameC@upstate.edu</t>
  </si>
  <si>
    <t>http://www.upstate.edu/fmed/education/rmed/</t>
  </si>
  <si>
    <t>Rural Medical Scholars Program</t>
  </si>
  <si>
    <t>Wright Rural Medical Scholars</t>
  </si>
  <si>
    <t>Dayton</t>
  </si>
  <si>
    <t>Wright Rural Medical Scholars, 7600 Lake Campus Drive, Celina, OH 45822</t>
  </si>
  <si>
    <t>1.0; 7.0</t>
  </si>
  <si>
    <t>Lori Martensen, Director, WRMS</t>
  </si>
  <si>
    <t>Lori.martensen@wright.edu</t>
  </si>
  <si>
    <t>https://medicine.wright.edu/education/wright-rural-medical-scholars#tab=about-wrms</t>
  </si>
  <si>
    <t>Northeast Ohio Medical University</t>
  </si>
  <si>
    <t>Rootstown</t>
  </si>
  <si>
    <t>Alex Heintzelman MD;  Mike Appleman MA Ed</t>
  </si>
  <si>
    <t>mappleman@neomed.edu</t>
  </si>
  <si>
    <t>Rural Pathway</t>
  </si>
  <si>
    <t>Ohio University</t>
  </si>
  <si>
    <t>Ohio University Heritage College of Osteopathic Medicine, Office of Rural and Underserved Programs, Irvine Hall 126, Athens, OH</t>
  </si>
  <si>
    <t>Varies</t>
  </si>
  <si>
    <t>Prematriculation, M1, M2, M3</t>
  </si>
  <si>
    <t>Oklahoma State University</t>
  </si>
  <si>
    <t>Tulsa</t>
  </si>
  <si>
    <t>Oklahoma State University Center for Health Sciences, 1111 W. 17th St., Tulsa, OK 74107</t>
  </si>
  <si>
    <t>8 to 14</t>
  </si>
  <si>
    <t>vicky.pace@okstate.edu</t>
  </si>
  <si>
    <t>Rural Medical Track</t>
  </si>
  <si>
    <t>Western University of Health Sciences, College of Osteopathic Medicine of the Pacific-Northwest (Oregon Campus of base campus in Pomona, CA )</t>
  </si>
  <si>
    <t>COMP-Northwest, Oregon Campus, 200 Mullens Drive, Lebanon, OR 97355</t>
  </si>
  <si>
    <t>One of multiple longitudinal curricular track options</t>
  </si>
  <si>
    <t>Di Lacey, Assistant VP, Oregon Campus, Director of Rural Health Track</t>
  </si>
  <si>
    <t>dlacey@westernu.edu</t>
  </si>
  <si>
    <t>Oregon Health and Science Univ</t>
  </si>
  <si>
    <t>Portland</t>
  </si>
  <si>
    <t>OHSU School of Medicine, 3181 SW Sam Jackson Park Rd, Portland, OR 97239-3098</t>
  </si>
  <si>
    <t>https://www.ohsu.edu/xd/education/schools/rural-health.cfm</t>
  </si>
  <si>
    <t>Oregon Rural Scholars Program</t>
  </si>
  <si>
    <t>Thomas Jefferson University Sidney Kimmel Medical College</t>
  </si>
  <si>
    <t>Philadelphia</t>
  </si>
  <si>
    <t>Physician Shortage Area Program, Department of Family &amp; Community Medicine, 1015 Walnut Street, Suite 401, Philadelphia, PA 19107</t>
  </si>
  <si>
    <t>Mentorship; selective rotations</t>
  </si>
  <si>
    <t>Pre-admissions process; with 7 colleges pipeline (PSAP Cooperative Program)</t>
  </si>
  <si>
    <t>Howard Rabinowitz MD; Robert Motley MD</t>
  </si>
  <si>
    <t>Howard.Rabinowitz@jefferson.edu; Robert.Motley@jefferson.edu</t>
  </si>
  <si>
    <t>Physician Area Shortage Program (PSAP)</t>
  </si>
  <si>
    <t>University of South Dakota Sanford School of Medicine</t>
  </si>
  <si>
    <t>Vermillion</t>
  </si>
  <si>
    <t>Susan Anderson, MD</t>
  </si>
  <si>
    <t>Susan.Anderson@usd.edu</t>
  </si>
  <si>
    <t>http://www.usd.edu/medicine/farm-program</t>
  </si>
  <si>
    <t>Frontier and Rural Medicine (FARM)</t>
  </si>
  <si>
    <t>East Tennessee State University Quillen College of Medicine</t>
  </si>
  <si>
    <t>Johnson City</t>
  </si>
  <si>
    <t>TN</t>
  </si>
  <si>
    <t>Quillen College of Medicine -  East Tennessee State University, Johnson City, Tennessee 37614</t>
  </si>
  <si>
    <t>Joe Florence MD</t>
  </si>
  <si>
    <t>florencj@mail.etsu.edu</t>
  </si>
  <si>
    <t>http://www.quillenstudents.com/rural-primary-care-track</t>
  </si>
  <si>
    <t>The East Tennessee State University Rural Primary Care Track (RPCT)</t>
  </si>
  <si>
    <t>Texas College of Osteopathic Medicine</t>
  </si>
  <si>
    <t>Fort Worth</t>
  </si>
  <si>
    <t>Office of Rural Education, Texas Health Sciences Center, 3500 Camp Bowie Blvd., Fort Worth, Texas 76107</t>
  </si>
  <si>
    <t>A. Clifton Cage, DO, Associate Professor – Medical Education</t>
  </si>
  <si>
    <t>a.cage@unthsc.edu</t>
  </si>
  <si>
    <t>Rural Osteopathic Medical Education of Texas (ROME)</t>
  </si>
  <si>
    <t>University of Texas Medical Branch at Galveston School of Medicine</t>
  </si>
  <si>
    <t>301 University Blvd	, Galveston, TX 77555</t>
  </si>
  <si>
    <t>Brian Sullivan</t>
  </si>
  <si>
    <t>brian.sullivan@utmb.edu</t>
  </si>
  <si>
    <t>Rural Health Care Track (RHCT)</t>
  </si>
  <si>
    <t>University of Utah School of Medicine</t>
  </si>
  <si>
    <t>Salt Lake City</t>
  </si>
  <si>
    <t>UT</t>
  </si>
  <si>
    <t>30 North 1900 East, Salt lake City, Utah 84132</t>
  </si>
  <si>
    <t>Rural and Underserved Training Experience (RUUTE)</t>
  </si>
  <si>
    <t>Kylie Christensen RUUTE Program Manager</t>
  </si>
  <si>
    <t>kylie.christensen@hsc.utah.edu</t>
  </si>
  <si>
    <t xml:space="preserve">https://medicine.utah.edu/students/programs/md/curriculum/ruute/  </t>
  </si>
  <si>
    <t>Rural and Underserved Utah Training Experience (RUUTE)</t>
  </si>
  <si>
    <t>Virginia Commonwealth University School of Medicine</t>
  </si>
  <si>
    <t>Dept of Family Medicine &amp; Pop Health, P.O. Box 980251 Richmond Va 23298</t>
  </si>
  <si>
    <t>Mary Lee Magee MS</t>
  </si>
  <si>
    <t>marylee.magee@vcuhealth.org</t>
  </si>
  <si>
    <t>International/Inner City/Rural Preceptorship program (I2CRP)</t>
  </si>
  <si>
    <t>Rural  and urban interested students remain together for 2 years</t>
  </si>
  <si>
    <t xml:space="preserve">University of Washington </t>
  </si>
  <si>
    <t>Seattle</t>
  </si>
  <si>
    <t>4 year curricular track, LIC</t>
  </si>
  <si>
    <t>Targeted separate admissions process</t>
  </si>
  <si>
    <t>John McCarthy MD, Director of the UWSOM Office of Rural Programs and the Assistant Dean for Rural Programs, Co-Director; Kim Kardonsky MD, Director of TRUST</t>
  </si>
  <si>
    <t>mccajf@uw.edu; uwtrust@uw.edu</t>
  </si>
  <si>
    <t>https://depts.washington.edu/fammed/education/programs/trust/</t>
  </si>
  <si>
    <t>Targeted Rural Underserved Track (TRUST)</t>
  </si>
  <si>
    <t>University of Wisconsin</t>
  </si>
  <si>
    <t>Madison</t>
  </si>
  <si>
    <t>University of Wisconsin School of Medicine and Publich Healht,750 Highland Ave, Madison WI 54705</t>
  </si>
  <si>
    <t>Parallel curriculum: Over 4 years, including 12 week integrated rural blocks</t>
  </si>
  <si>
    <t>Targeted admissions</t>
  </si>
  <si>
    <t>No, option being explored</t>
  </si>
  <si>
    <t xml:space="preserve">Joseph Holt, MD, Director, Wisconsin Academy For Rural Medicine (WARM) Office 608-263-8121
</t>
  </si>
  <si>
    <t>jpholt@medicine.wisc.edu</t>
  </si>
  <si>
    <t>https://www.med.wisc.edu/education/md-program/warm/</t>
  </si>
  <si>
    <t>Wisconsin Academy for Rural Medicine (WARM)</t>
  </si>
  <si>
    <t>West Virginia School of Osteopathic Medicine</t>
  </si>
  <si>
    <t>400 Lee Street North, Lewisburg, WV 24901</t>
  </si>
  <si>
    <t>Patti Crawford, Director of Rural Outreach</t>
  </si>
  <si>
    <t>PCRAWFORD@osteo.wvsom.edu</t>
  </si>
  <si>
    <t>https://www.wvsom.edu/Programs/rhi/rhi-home</t>
  </si>
  <si>
    <t>Rural Health Initiative Program</t>
  </si>
  <si>
    <t>West Virginia University</t>
  </si>
  <si>
    <t>Morgantown</t>
  </si>
  <si>
    <t>64 Medical Center Drive, P.O. Box 9100, Morgantown, WV 26506-9600</t>
  </si>
  <si>
    <t>10 to 12</t>
  </si>
  <si>
    <t>Treah S. Haggerty MD, Assistant Professor, Family Medicine, 304-598-6900</t>
  </si>
  <si>
    <t>haggertyt@wvumedicine.org</t>
  </si>
  <si>
    <t>http://medicine.hsc.wvu.edu/rural/</t>
  </si>
  <si>
    <t>Rural Track Program</t>
  </si>
  <si>
    <t>*New Definition for a rural program in medical school 2017 (Rural PREP)</t>
  </si>
  <si>
    <t>An organized and deliberate medical school strategy to produce physicians to rural practice as indicated by all the following:</t>
  </si>
  <si>
    <r>
      <t>1.</t>
    </r>
    <r>
      <rPr>
        <sz val="7"/>
        <rFont val="Times New Roman"/>
        <family val="1"/>
      </rPr>
      <t xml:space="preserve">     </t>
    </r>
    <r>
      <rPr>
        <sz val="12"/>
        <rFont val="Calibri"/>
        <family val="2"/>
      </rPr>
      <t>A name</t>
    </r>
  </si>
  <si>
    <r>
      <t>2.</t>
    </r>
    <r>
      <rPr>
        <sz val="7"/>
        <rFont val="Times New Roman"/>
        <family val="1"/>
      </rPr>
      <t xml:space="preserve">     </t>
    </r>
    <r>
      <rPr>
        <sz val="12"/>
        <rFont val="Calibri"/>
        <family val="2"/>
      </rPr>
      <t>A director or co-directors [e.g. “director,” “assistant or associate dean”]</t>
    </r>
  </si>
  <si>
    <r>
      <t>3.</t>
    </r>
    <r>
      <rPr>
        <sz val="7"/>
        <rFont val="Times New Roman"/>
        <family val="1"/>
      </rPr>
      <t xml:space="preserve">     </t>
    </r>
    <r>
      <rPr>
        <sz val="12"/>
        <rFont val="Calibri"/>
        <family val="2"/>
      </rPr>
      <t>A program specific goal or objective to recruit, nurture, educate, train, or encourage students toward rural practice</t>
    </r>
  </si>
  <si>
    <r>
      <t>4.</t>
    </r>
    <r>
      <rPr>
        <sz val="7"/>
        <rFont val="Times New Roman"/>
        <family val="1"/>
      </rPr>
      <t xml:space="preserve">     </t>
    </r>
    <r>
      <rPr>
        <sz val="12"/>
        <rFont val="Calibri"/>
        <family val="2"/>
      </rPr>
      <t>A description that explicitly articulates a rural focus</t>
    </r>
  </si>
  <si>
    <r>
      <t>5.</t>
    </r>
    <r>
      <rPr>
        <sz val="7"/>
        <rFont val="Times New Roman"/>
        <family val="1"/>
      </rPr>
      <t xml:space="preserve">     </t>
    </r>
    <r>
      <rPr>
        <sz val="12"/>
        <rFont val="Calibri"/>
        <family val="2"/>
      </rPr>
      <t>A structured sequence or group of activities, courses, electives, selectives, or clerkships [e.g. “track,” “pathway,” “certificate,” “area of concentration” or “longitudinal integrated clerkship in a rural community (rural LIC),” even a rural “campus”]</t>
    </r>
  </si>
  <si>
    <t>Exclusions:</t>
  </si>
  <si>
    <t>A scholarship program without a structured sequence or group of activities</t>
  </si>
  <si>
    <t>Rural clerkships, even required clerkships, if they are not organized into a program</t>
  </si>
  <si>
    <t>If a rurally located medical school is entirely devoted to a rural mission, then it is a “rural school,” not a rural program. Unless a rural campus of a medical school reports its graduates separately to the AAMC or AOA (in which case it would be a rural school), a rural campus that meets the above criteria is a rural program.</t>
  </si>
  <si>
    <t>Note: The Columbia-Bassett campus of Columbia University School of Medicine in Bassett, NY (RUCA 4.0) is a leadership development initiative and explicitly (in an FAQ) does not have a focus on preparing students for rural practice</t>
  </si>
  <si>
    <t>Old Definition 2012</t>
  </si>
  <si>
    <t>"A Rural Track (RT) is a program within an existing school of medicine designed to identify, admit, nurture and educate students who have an identified interest in future rural practice with the goal of increasing the number of graduates who enter rural practice." (Mark Deutchman)</t>
  </si>
  <si>
    <t>http://ruralmeded.org</t>
  </si>
  <si>
    <t>(Accessed April 25,  2020)</t>
  </si>
  <si>
    <t>*Acronyms: LIC (Longitudinal integrated clerkship); AOC (Area of concentration;</t>
  </si>
  <si>
    <t xml:space="preserve"> </t>
  </si>
  <si>
    <t xml:space="preserve">Updated 6-17-2020, Randall Longenecker, Associate Project Director, Rural PREP, and Executive Director, The RTT Collaborative                           </t>
  </si>
  <si>
    <t>Rurally Located Medical Schools in the United States</t>
  </si>
  <si>
    <t>Acceditation</t>
  </si>
  <si>
    <t>Date of Accreditation</t>
  </si>
  <si>
    <t>Zip Code</t>
  </si>
  <si>
    <t>HPSA or MUA/MUP</t>
  </si>
  <si>
    <t>Medical school rural track program?</t>
  </si>
  <si>
    <t>Rural residency track</t>
  </si>
  <si>
    <t>Program/Track Director</t>
  </si>
  <si>
    <t>University of Pikeville Kentucky College of Osteopathic Medicine, Pikeville, KY</t>
  </si>
  <si>
    <t>COCA</t>
  </si>
  <si>
    <t>147 Sycamore Street</t>
  </si>
  <si>
    <t>MUA (Pike Service Area 1978)</t>
  </si>
  <si>
    <t>http://www.upike.edu/KYCOM</t>
  </si>
  <si>
    <t>Central Michigan University College of Medicine</t>
  </si>
  <si>
    <t>LCME</t>
  </si>
  <si>
    <t>1280 East Campus Drive</t>
  </si>
  <si>
    <t>Mount Pleasant</t>
  </si>
  <si>
    <t>HPSA for primary care updated 10-28-2017</t>
  </si>
  <si>
    <t>https://www.cmich.edu/colleges/cmed/Pages/default.aspx</t>
  </si>
  <si>
    <t>AT Still University Kirksville College of Osteopathic Medicine</t>
  </si>
  <si>
    <t xml:space="preserve"> 800 W. Jefferson Street</t>
  </si>
  <si>
    <t>4.0; FAR level 2</t>
  </si>
  <si>
    <t>HPSA for primary care updated 8-25-2017</t>
  </si>
  <si>
    <t>https://www.atsu.edu/kcom/</t>
  </si>
  <si>
    <t>Geisel School of Medicine - Dartmouth College</t>
  </si>
  <si>
    <t>1 Rope Ferry Rd</t>
  </si>
  <si>
    <t>03755</t>
  </si>
  <si>
    <t>Ohio University Heritage College of Osteopathic Medicine</t>
  </si>
  <si>
    <t>Office of Rural and Underserved Programs, Irvine Hall 126, 1 Ohio University</t>
  </si>
  <si>
    <t>Rural and Urban Scholars Pathways program</t>
  </si>
  <si>
    <t>Sharon Casapulla EdD</t>
  </si>
  <si>
    <t>https://www.ohio.edu/medicine/about/offices/rural-underserved-programs/programs/pathways-programs</t>
  </si>
  <si>
    <t>414 E. Clark Street</t>
  </si>
  <si>
    <t>Yes; Pierre, SD</t>
  </si>
  <si>
    <t>Frontier And Rural Medicine (FARM) Program</t>
  </si>
  <si>
    <t>Lincoln Memorial University-DeBusk College of Osteopathic Medicine</t>
  </si>
  <si>
    <t>6965 Cumberland Gap Parkway</t>
  </si>
  <si>
    <t>Harrogate</t>
  </si>
  <si>
    <t>HPSA for primary care updated 3-20-2017</t>
  </si>
  <si>
    <t>https://www.lmunet.edu/debusk-college-of-osteopathic-medicine/index.php</t>
  </si>
  <si>
    <t>University of Texas Medical Branch Galveston</t>
  </si>
  <si>
    <t>301 University Blvd</t>
  </si>
  <si>
    <t>77555</t>
  </si>
  <si>
    <t>Oscar "Skip" Brown MD</t>
  </si>
  <si>
    <t>https://www.utmb.edu/som/som-educational-affairs/office-of-clinical-education-(oce)/rhctrack</t>
  </si>
  <si>
    <t>400 N Lee St</t>
  </si>
  <si>
    <t>HPSA for primary care updated 11-3-2016</t>
  </si>
  <si>
    <t>Wayne C. Miller, Ph.D - Programs Director WVSOM Center for Rural and Community Health</t>
  </si>
  <si>
    <t>https://med.fsu.edu/ruralhealth/home</t>
  </si>
  <si>
    <t>Kerwyn Flowers MD, Director</t>
  </si>
  <si>
    <t>kerwyn.flowers@med.fsu.edu</t>
  </si>
  <si>
    <t>Various</t>
  </si>
  <si>
    <t>Rural LIC, Immokalee rural campus</t>
  </si>
  <si>
    <t>https://medschool.vcu.edu/about/community/icrp/</t>
  </si>
  <si>
    <t>https://www.utmb.edu/som/som-educational-affairs/office-of-clinical-education-(oce)/rhctrack/rural-health-care-track-(rhct)</t>
  </si>
  <si>
    <t>https://www.unthsc.edu/texas-college-of-osteopathic-medicine/office-of-rural-medical-education/</t>
  </si>
  <si>
    <t>http://www.tju.edu/psap</t>
  </si>
  <si>
    <t>Paul Gorman MD, Assistant Dean for Rural Medical Education; Amy Dunkak,  B.S., Rural Campus Operations Director - OHSU Campus for Rural Health</t>
  </si>
  <si>
    <t>gormanp@ohsu.edu; dunkak@ohsu.edu</t>
  </si>
  <si>
    <t>Rural Clinical Campus - Klamath Falls</t>
  </si>
  <si>
    <t>https://comp-innovation.westernu.edu/tracks/olt-tracks/rural-health/</t>
  </si>
  <si>
    <t>Vicky Pace, M.Ed., Director of Rural Medical Education</t>
  </si>
  <si>
    <t>https://health.okstate.edu/com/admissions/rural-medical-track.html</t>
  </si>
  <si>
    <t>Sharon Casapulla EdD,  Director</t>
  </si>
  <si>
    <t>casapull@ohio.edu</t>
  </si>
  <si>
    <t>https://www.neomed.edu/medicine/fcm/education/rural-pathway/</t>
  </si>
  <si>
    <t>Wright Rural Medical Scholars (Wright Rural Health Initiative)</t>
  </si>
  <si>
    <t>Kathleen Quinn, Associate Dean for Rural Health</t>
  </si>
  <si>
    <t>Kirby Clark MD, Program Director;  Pat Schommer, Administrative Director</t>
  </si>
  <si>
    <t>clark130@umn.edu; pscho@umn.edu</t>
  </si>
  <si>
    <t>http://www.mgh.org/for-healthcare-professionals/msu-college-of-human-medicine-up-campus/rural-physician-program</t>
  </si>
  <si>
    <t>Rural Community Health Program</t>
  </si>
  <si>
    <t>Rural Physician Program</t>
  </si>
  <si>
    <t>https://msururalhealth.chm.msu.edu/programs/rural-community-health-program%20.html</t>
  </si>
  <si>
    <t>https://msururalhealth.chm.msu.edu/index.html</t>
  </si>
  <si>
    <t>https://medicine.tufts.edu/education/MD-maine-track</t>
  </si>
  <si>
    <t>https://medicine.tulane.edu/departments/family-community-medicine/academic-programs/trumed-program</t>
  </si>
  <si>
    <t>https://meded.med.uky.edu/medical-education-rural-physician-leadership-program</t>
  </si>
  <si>
    <t xml:space="preserve">Anthony D Weaver MD, Assistant Dean, Regional Morehead Site (606-783-8989), Body Stevens </t>
  </si>
  <si>
    <t>adwe222@uky.edu; bodie.stevens@uky.edu</t>
  </si>
  <si>
    <t>https://louisville.edu/medicine/admissions/programs/trover-rural-track</t>
  </si>
  <si>
    <t>Rural Medical Education Program</t>
  </si>
  <si>
    <t>Rural Student Physician Program (RSPP)</t>
  </si>
  <si>
    <t>Rural and Urban Scholars Pathways  (RUSP)</t>
  </si>
  <si>
    <t>https://rockford.medicine.uic.edu/education/md-curriculum/campus-specific-programs/rural-medical-education-rmed-program/</t>
  </si>
  <si>
    <t>http://www.rvu.edu/tracks-and-special-programs/</t>
  </si>
  <si>
    <t>Rural and Wilderness Medicine Track</t>
  </si>
  <si>
    <t>https://health.ucdavis.edu/mdprogram/rural_prime/about.html</t>
  </si>
  <si>
    <t>https://phoenixmed.arizona.edu/rural-health</t>
  </si>
  <si>
    <t>https://cchs.ua.edu/rural-programs/</t>
  </si>
  <si>
    <t>Under  development</t>
  </si>
  <si>
    <t>https://regionalprograms.uams.edu/regional-residencies/residencies/south/</t>
  </si>
  <si>
    <t>Count (as  of July 1, 2020) = 102 accredited rural programs of 699 total programs accredited in family medicine, in 107 rural communities (1 program has 4 rural sites, two others have 2 each), with 99 of them active as of July 1, 2020. 35 of these active rural programs are integrated RTTs, for a combined rural programs total of 447 active resident positions/program year, plus 6 IRTT-like programs with 17 residents/program year in the rural "pathway" of an urban program (not separately accredited, but greater than 50% of their training is in a rural place); a total of 468 active positions per year combined. 4,317 medical students and graduates matched to family medicine residency programs in 2019. 468/4317 = 10.84%</t>
  </si>
  <si>
    <t>AOA #</t>
  </si>
  <si>
    <t>Continuity Clinic &amp; Address</t>
  </si>
  <si>
    <t>RUCA Clinic</t>
  </si>
  <si>
    <t>Approved Prog Size Year 1</t>
  </si>
  <si>
    <t>FTE not yet active</t>
  </si>
  <si>
    <t>Rural only by RHC designation and % rural population for original rural site, with 5 residents per year; Has  an urban track with 7 residents per year in Birmingham (Previously Resurrection Health)</t>
  </si>
  <si>
    <t>Cahaba Family Medicine Residency</t>
  </si>
  <si>
    <t>405 Belcher Street, Centreville, AL 35042</t>
  </si>
  <si>
    <t>405 Belcher St, Centreville, AL 35042</t>
  </si>
  <si>
    <t>South Baldwin Regional Medical Center Family Medicine Residency</t>
  </si>
  <si>
    <t>1613 North McKenzie Street, Foley, AL 36535</t>
  </si>
  <si>
    <t xml:space="preserve">South Baldwin Regional Medical Center Family Medicine Practice, 1851 N McKenzie Street, Suite 200, Foley , AL 36535 </t>
  </si>
  <si>
    <t>Hospital is designated as "rural" for state income credit purposes</t>
  </si>
  <si>
    <t>UAB Selma Family Medicine Program</t>
  </si>
  <si>
    <t>1023 Medical Center Parkway 
Suite 200</t>
  </si>
  <si>
    <t>1023 Medical Center Parkway Suite 200, Selma, Alabama 36701</t>
  </si>
  <si>
    <t>Implementing July 2019</t>
  </si>
  <si>
    <t>1993 Harrison St.
Batesville, AR 72501</t>
  </si>
  <si>
    <t>UAMS North Central Family Medical Center, 1993 Harrison Street, Batesville, AR  72501</t>
  </si>
  <si>
    <t>Initially a 1-2 program, now with only 4 month-long rotations over 3 years in 3 urban locations</t>
  </si>
  <si>
    <t>1617 North Washington, Magnolia, AR 72753</t>
  </si>
  <si>
    <t>Multiple</t>
  </si>
  <si>
    <t>369750</t>
  </si>
  <si>
    <t>New AOA accredited program implented with 3 years of residents 7-1-2015</t>
  </si>
  <si>
    <t>3214 E Race Ave, Searcy, AR  72143</t>
  </si>
  <si>
    <t xml:space="preserve">ARCare, 1511 Highway 25B, Heber Springs, AR, 72543
ARCare, 170 Hwy 167 North, Balk Knob, AR, 72010
McAfee Medical Clinic, 710 Dewitt Henry Dr., Beebe, AR, 72012
</t>
  </si>
  <si>
    <t>7.0, 5.0, 2.0</t>
  </si>
  <si>
    <t>146379</t>
  </si>
  <si>
    <t>KRMC’s Family Medicine Residency</t>
  </si>
  <si>
    <t>3269 Stockton Hill Rd, Kingman, AZ 86409-3619</t>
  </si>
  <si>
    <t>Family Medicine Clinic, 1739 Beverly Ave # 209, Kingman, AZ 86409</t>
  </si>
  <si>
    <t>Implementing July 1, 2019</t>
  </si>
  <si>
    <t>2350 Buhne Street, Suite A, Eureka, CA 95501</t>
  </si>
  <si>
    <t>Implementing July 1, 2021</t>
  </si>
  <si>
    <t>Sutter Amador Hospital
200 Mission Boulevard, Jackson, CA 95642</t>
  </si>
  <si>
    <t>Adventist Health Ukiah Vally Family Medicine Residency Program</t>
  </si>
  <si>
    <t>275 Hospital Drive, Ukiah, CA 95482</t>
  </si>
  <si>
    <t>Mendocino Family Health Center (Hospital owned Rural Health Clinic), 115 Hospital Drive, Ukiah,  California  95482</t>
  </si>
  <si>
    <t>North Colorado Family Medicine/Sterling Rural Training Track</t>
  </si>
  <si>
    <t>1600 23rd Ave.          Greeley, CO  80634</t>
  </si>
  <si>
    <t>David Reed MD, P.O. Box 216, Wray, CO 80758</t>
  </si>
  <si>
    <t>FQHC in Alamosa</t>
  </si>
  <si>
    <t xml:space="preserve">Southern Colorado Family Medicine/Alamosa Rural Training Track </t>
  </si>
  <si>
    <t xml:space="preserve">San Luis Valley Health Medical Center, 106 Blanca Avenue, Alamosa, CO  81101
</t>
  </si>
  <si>
    <t>Alamosa Family Medical Center, 1710 First St, Alamosa, CO 81101</t>
  </si>
  <si>
    <t>FQHC in Fort Morgan</t>
  </si>
  <si>
    <t>Morgan County Rural Training Program</t>
  </si>
  <si>
    <t>UCH FM Rural Training Track
3055 Roslyn Street
Suite 100
Denver, CO  80238
729 .E. Railroad Ave.
Fort Morgan, CO  80701</t>
  </si>
  <si>
    <t>Fort Morgan Salud Family Health Center, 729 E. Railroad Ave., Fort Morgan, CO  80701</t>
  </si>
  <si>
    <t>Sterling Regional Medical Center, 615 Fairhurst Street, Sterling, CO  80751</t>
  </si>
  <si>
    <t>Banner Health Center, 102 Hays Ave, Sterling, CO 80751
Sterling, CO 80751</t>
  </si>
  <si>
    <t>Planning to implement 7-1-2021</t>
  </si>
  <si>
    <t>Bayhealth Family Medicine Residency Program</t>
  </si>
  <si>
    <t>640 South State Street, Dover, DE 19901</t>
  </si>
  <si>
    <t>325099</t>
  </si>
  <si>
    <t>Lakeside Medical Center Family Medicine Residency</t>
  </si>
  <si>
    <t>Lakeside Medical Center
39200 Hooker Highway, Belle Glade, FL  33430-4353</t>
  </si>
  <si>
    <t>Belle Glade Clinic, 941 SE 1st Street, Belle Glade, FL  33430-4353</t>
  </si>
  <si>
    <t>Georgia South Family Medicine Residency</t>
  </si>
  <si>
    <t>1 North Main Street, Suite 202, Moultrie, GA 31768</t>
  </si>
  <si>
    <t>Colquitt Regional Primary Care, 6 Hospital Park, Moultrie, GA 31768</t>
  </si>
  <si>
    <t>Satilla MCG Rural Residency Program</t>
  </si>
  <si>
    <t>Family Medicine Residency, 1900 Tebeau Street, Waycross, GA 31501</t>
  </si>
  <si>
    <t>Georgia Physicians South, 120 Carter Ave, Blackshear, GA 31516</t>
  </si>
  <si>
    <t>Hawaii Islands Family Medicine Residency Program</t>
  </si>
  <si>
    <t>45 Mohouli Street, Suite 201, Hilo, HI 96720</t>
  </si>
  <si>
    <t>Hawaii Islands Family Health Center, 45 Mohouli St # 101, Hilo, HI 96720</t>
  </si>
  <si>
    <t>Mercy Family Medicine Residency</t>
  </si>
  <si>
    <t>Mercy Medical Center - North Iowa, 1010 4th Street SW, Mason City, IA 50401</t>
  </si>
  <si>
    <t>Mercy Family Medicine Residency Clinic, Forest Park Medical Building, 1010 4th Street SW Suite 340, Mason City, IA 50401</t>
  </si>
  <si>
    <t>777 N. Raymond St    Boise, ID  83704</t>
  </si>
  <si>
    <t>St. Luke's Family Medicine, 132 5th Avenue W, Jerome, Idaho 83338</t>
  </si>
  <si>
    <t>Rexburg Rural Training Track</t>
  </si>
  <si>
    <t>465 Memorial Drive, Pocatello, ID 83201</t>
  </si>
  <si>
    <t>Fall River Family Medicine, 21 Winn Drive, Rexburg ID 83440</t>
  </si>
  <si>
    <t xml:space="preserve">102 S. Hennepin Ave.
Dixon, IL  61021                       UIC College of Med at Rockford                                    1221 East State St.              Rockford, IL 61104
</t>
  </si>
  <si>
    <t>Town Square Family Health Center, 102 S. Hennepin Avenue, Dixon, Illinois 61021</t>
  </si>
  <si>
    <t xml:space="preserve">148258 </t>
  </si>
  <si>
    <t>Located in  FQHC; Dually accredited with 3 AOA and 3 ACGME slots</t>
  </si>
  <si>
    <t>SIU Center for Family Medicine - Quincy</t>
  </si>
  <si>
    <t>SIU Center for Family Medicine - Quincy, 612 N 11th Street, Quincy, IL 62301</t>
  </si>
  <si>
    <t>Site visit 2-2018; Implementing July 1, 2019</t>
  </si>
  <si>
    <t>IU School of Medicine Family Medicine Residency at Memorial Hospital in Jasper</t>
  </si>
  <si>
    <t>966 Bartley Street, Jasper, IN 47546</t>
  </si>
  <si>
    <t>Memorial Health Family Medicine, 966 Bartley Street, Jasper, IN 47546</t>
  </si>
  <si>
    <t>Reid Health Family Medicine Residency Program</t>
  </si>
  <si>
    <t>100 Reid Parkway
Richmond, IN  47374</t>
  </si>
  <si>
    <t>Richmond Family Care Center, 795 Sim Hodgin Pkwy, Richmond, IN, 47374-1928</t>
  </si>
  <si>
    <t>Smoky Hill Family Medicine Residency Program</t>
  </si>
  <si>
    <t>Salina Health Education Foundation, 651 E Prescott, Salina, KS 67401</t>
  </si>
  <si>
    <t>Salina Family Healthcare Center, 651 E Prescott Rd, Salina, KS 67401</t>
  </si>
  <si>
    <t>1325 North Race St., Glasgow, KY 42141</t>
  </si>
  <si>
    <t>T J Samson Family Medicine Center, 1325 North Race Street, Glasgow, KY 42141</t>
  </si>
  <si>
    <t>173195</t>
  </si>
  <si>
    <t>East Kentucky Family Medicine Residency</t>
  </si>
  <si>
    <t>East Kentucky Family Medicine Residency, Room B440, 750 Morton Blvd, Hazard, KY 41701</t>
  </si>
  <si>
    <t>UK North Fork Valley Community Health Center, Bailey-Stumbo Building, 750 Morton Blvd., Hazard KY 41701-0998</t>
  </si>
  <si>
    <t>7</t>
  </si>
  <si>
    <t>Kentucky's first FM residency 12-1-1971</t>
  </si>
  <si>
    <t>200 Clinic Drive, Madisonville, KY 42431</t>
  </si>
  <si>
    <t>Previously AOA #341502</t>
  </si>
  <si>
    <t>Two positions accredited initially under the AOA,  funded as a Teaching Health Center 2012, approved for inclusion in the Morehead program by the ACGME</t>
  </si>
  <si>
    <t>St. Claire Family Medicine Residency Program</t>
  </si>
  <si>
    <t xml:space="preserve">St. Claire Regional Medical Ctr.            222 Medical Circle              Morehead, KY  40351         </t>
  </si>
  <si>
    <t>Center for Health Education and Research (CHER), 316 W. Second Street, Morehead, KY 40351</t>
  </si>
  <si>
    <t>138284</t>
  </si>
  <si>
    <t>Pikeville Medical Center, 911 Bypass Road, Pikeville, KY, 41501</t>
  </si>
  <si>
    <t xml:space="preserve">360673 </t>
  </si>
  <si>
    <t>A-OPTIC/Lake Cumberland Regional Hosp - Family Medicine Residency</t>
  </si>
  <si>
    <t>305 Langdon St., Somerset, KY  42503</t>
  </si>
  <si>
    <t>350 Hospital Way , Suite 101, Somerset, KY 42503</t>
  </si>
  <si>
    <t>LSU Health Sciences Center - Shreveport         P.O. Box 33932               1501 Kings Highway , Shreveport, LA  71130-3932</t>
  </si>
  <si>
    <t>North Caddo Medical Center, 1000 South Spruce, Vivian, LA  71082</t>
  </si>
  <si>
    <t>Louisiana State University (Bogalusa) Program, 420 Avenue F, Bogalusa, LA 70427</t>
  </si>
  <si>
    <t>LSU Family Medicine Clinic, 420 Ave F, Bogalusa, LA 70427</t>
  </si>
  <si>
    <t>158105</t>
  </si>
  <si>
    <t>15 E. Chestnut Street, Augusta, ME 04330</t>
  </si>
  <si>
    <t>Family Medicine Institute, 15 E. Chestnut Street, Augusta, ME 04330; Maine-Dartmouth Family Practice, 149 North Street, Waterville, ME 04901</t>
  </si>
  <si>
    <t>MSU/MidMichigan Medical Center - Gratiot Family Medicine Residency Program</t>
  </si>
  <si>
    <t>300 E. Warwick Drive Alma, Michigan 48801</t>
  </si>
  <si>
    <t>Family Practice Center
330 E. Warwick Dr., Alma , MI 48801</t>
  </si>
  <si>
    <t>Associated with MSUCOHM and LECOM</t>
  </si>
  <si>
    <t>1414 West Fair Ave, #36, Marquette, MI  49855-2675</t>
  </si>
  <si>
    <t>Upper Peninsula Medical Center, 1414 West Fair Ave, #36, Marquette, MI  49855-2675</t>
  </si>
  <si>
    <t>126081</t>
  </si>
  <si>
    <t>Munson Family Practice Residency, Traverse City Campus, 1400 Medical Campus Drive, Traverse City, MI 49684</t>
  </si>
  <si>
    <t>Munson Family Practice Center, 1400 Medical Campus Drive, Traverse City, MI 49684</t>
  </si>
  <si>
    <t>132351</t>
  </si>
  <si>
    <t>STILL OPTI/Northeast Regional Med Ctr - Family Medicine Residency</t>
  </si>
  <si>
    <t>800 West Jefferson, Kirksville , MO 63501</t>
  </si>
  <si>
    <t>315 S. Osteopathy Street, Kirksville, MO 63501</t>
  </si>
  <si>
    <t>Implementing July 1,2020</t>
  </si>
  <si>
    <t>Mississippi Delta Family Medicine Residency Program</t>
  </si>
  <si>
    <t>300 South Washington Avenue, Greenville, MS 38701</t>
  </si>
  <si>
    <t>351677</t>
  </si>
  <si>
    <t>2 larger rural hospitals, 4 Critical Access Hospitals</t>
  </si>
  <si>
    <t>East Central MS HealthNet Rural Family Medicine Residency Program</t>
  </si>
  <si>
    <t>2514 67th Ave Loop Ste 112, Meridian, MS  39307</t>
  </si>
  <si>
    <t>39327 2514 67th Avenue Loop, Suite 112, Meridian, MS 39307</t>
  </si>
  <si>
    <t>Family Medicine Residency Center, 1665 South Green Street, Tupelo, MS 38804</t>
  </si>
  <si>
    <t>Integrated rural program with multiple sites; implementing July 1, 2020</t>
  </si>
  <si>
    <t>MAHEC Boone Rural Family Medicine Residency Program</t>
  </si>
  <si>
    <t>148 Hwy 105 Extension Suite 104, Boone, NC 28607</t>
  </si>
  <si>
    <t>148 Hwy 105 Extension, Suite 104, Boone, NC 28607</t>
  </si>
  <si>
    <t>369448</t>
  </si>
  <si>
    <t>Sampson Regional Medical Center Family Medicine Residency</t>
  </si>
  <si>
    <t>607 Beaman St, Clinton, NC  28328</t>
  </si>
  <si>
    <t>516 Beaman St., Clinton, NC</t>
  </si>
  <si>
    <t>369850</t>
  </si>
  <si>
    <t>800 Tilghman Dr, PO Box 1706, Dunn, NC  28334-5510</t>
  </si>
  <si>
    <t>25 Johnson St # N, Coats, NC 27521</t>
  </si>
  <si>
    <t>356554</t>
  </si>
  <si>
    <t>300 West 27th St.
PO Box 1408
Lumberton, NC  28539</t>
  </si>
  <si>
    <t>730 Oakridge Blvd, Lumberton, NC 28358</t>
  </si>
  <si>
    <t>UND Bismarck-Hettinger Rural Track Program</t>
  </si>
  <si>
    <t>701 E. Rosser Ave. Bismark, ND 58501</t>
  </si>
  <si>
    <t>West River Health Services, 1000 US-12, Hettinger, ND 58639</t>
  </si>
  <si>
    <t>UND Minot-Williston Rural Track Program</t>
  </si>
  <si>
    <t>1201 11th Avenue SW
Minot, ND 58701</t>
  </si>
  <si>
    <t>Mercy Medical Center, 1301 15th Avenue West, Williston, ND 58801                              (CAH #351334)</t>
  </si>
  <si>
    <t>University of North Dakota (Minot ) Program, Center for Family Medicine - Minot, 1201 11th Ave SW, Minot, ND 58701</t>
  </si>
  <si>
    <t>UND Center for Family Medicine - Minot, 1201 11th Ave SW, Minot, ND 58701</t>
  </si>
  <si>
    <t>One residency program with 4 rural sites, 1 urban; 5 NRMP match numbers; Ravenna is 30 miles/35 minutes from Kearney</t>
  </si>
  <si>
    <t>University of Nebraska Rural Training Track - Kearney</t>
  </si>
  <si>
    <t>Univ. of Nebraska Medical Center, 983075 Neb. MC, Omaha, NE  68198-3075</t>
  </si>
  <si>
    <t>Ravenna Medical Clinic, 104 West Seneca Street, Ravenna, NE 68869</t>
  </si>
  <si>
    <t>One residency program with 4 rural sites, 1 urban; 5 NRMP match numbers</t>
  </si>
  <si>
    <t>University of Nebraska Rural Training Track - Norfolk</t>
  </si>
  <si>
    <t>Norfolk Community Health Care Clinic, 900 Norfolk Ave.,  Norfolk, NE 68701</t>
  </si>
  <si>
    <t>University of Nebraska Rural Training Track - North Platte</t>
  </si>
  <si>
    <t>Midlands Family Medicine, 611 W. Francis St. #100, North Platte, NE 69101</t>
  </si>
  <si>
    <t>University of Nebraska Rural Training Track - Scottsbluff</t>
  </si>
  <si>
    <t>Panhandle Community Services, 3350 10th, Gering, NE 69341</t>
  </si>
  <si>
    <t>Rural FMP continuity site for 2 residents per year in Hillsboro, NH</t>
  </si>
  <si>
    <t>NH Dartmouth Family Residency Program</t>
  </si>
  <si>
    <t>250 Pleasant Street, Concord, NH 03110</t>
  </si>
  <si>
    <t>Concord Hospital Family Health Center, 250 Pleasant Street Concord, NH 03301</t>
  </si>
  <si>
    <t>Implementing July 1, 2020</t>
  </si>
  <si>
    <t>GCRMC Family Medicine Residency Program</t>
  </si>
  <si>
    <t>250 East 1st Street, Alamogordo, NM 88310</t>
  </si>
  <si>
    <t>Family Medicine Practice, 50 East 1st Street Alamogordo, NM 88310</t>
  </si>
  <si>
    <t>Teaching Health Center 2013</t>
  </si>
  <si>
    <t>Hildalgo Medical Services Family Medicine Residency</t>
  </si>
  <si>
    <t>1007 Pope Street
Silver City, NM 88061</t>
  </si>
  <si>
    <t>Hildago Medical Services, 1007 Pope Street, Silver City, NM 88061</t>
  </si>
  <si>
    <t>UNLV Rural Family Medicine Residency</t>
  </si>
  <si>
    <t>2410 Fire Mesa 
Suite 180                           Las Vegas, NV 89128-9017</t>
  </si>
  <si>
    <t>Family Medicine Residency Clinic, 118 E. Haskell Street, Suite E, Winnemucca, Nevada 89445</t>
  </si>
  <si>
    <t>University of Buffalo Family Medicine Residency Rural 1-2 Program</t>
  </si>
  <si>
    <t>State University of New YorK at Buffalo                                   77 Goodell Street                  Buffalo, NY  14203</t>
  </si>
  <si>
    <t>Universal Primary Care Center, 135 North Union Street, Olean, N.Y. 14760 (FQHC)</t>
  </si>
  <si>
    <t>341500</t>
  </si>
  <si>
    <t>United Memorial Family Medicine Residency Program</t>
  </si>
  <si>
    <t>127 North Street, Batavia, NY 14020</t>
  </si>
  <si>
    <t>Batavia Family &amp; Pediatric Care, The Jerome Center, 16 Bank Street, Batavia, NY 14020</t>
  </si>
  <si>
    <t>Champlain Valley Family Medicine Residency Program</t>
  </si>
  <si>
    <t>159 Margaret Street Ste. 101
Plattsburgh, NY 12901</t>
  </si>
  <si>
    <t>Family Medicine Center, 159 Margaret Street, Suite 100, Plattsburgh,  NY  12901</t>
  </si>
  <si>
    <t>126172</t>
  </si>
  <si>
    <t>55 Hospital Dr
Office of Medical Education
Athens, OH  45701-2302</t>
  </si>
  <si>
    <t>86 Columbus Cir Ste 203, Athens, OH 45701-1371</t>
  </si>
  <si>
    <t>360668</t>
  </si>
  <si>
    <t>Adena Family Medicine Residency</t>
  </si>
  <si>
    <t>272 Hospital Rd., Chillicothe, OH  45601</t>
  </si>
  <si>
    <t>Adena Health And Wellness Center - Main Campus, 4457 State Route 159, Suite A, Chillicothe, OH 45601</t>
  </si>
  <si>
    <t>341498</t>
  </si>
  <si>
    <t>East Liverpool City Hospital Family Medicine Residency</t>
  </si>
  <si>
    <t>425 West Fifth Street, East Liverpool, OH  43920-2405</t>
  </si>
  <si>
    <t xml:space="preserve">River Valley Family Medicine &amp; Residency Practice, 15655 State Route 170, East Liverpool, OH 43920 </t>
  </si>
  <si>
    <t>362341</t>
  </si>
  <si>
    <t>Holzer Family Medicine Residency Program</t>
  </si>
  <si>
    <t>100 Jackson Pike, Gallipolis, OH  45631</t>
  </si>
  <si>
    <t>Holzer Clinic Sycamore, 1051 4th Ave, Gallipolis, OH 45631; Holzer Clinic Jenkins, 140 Jenkins Memorial Rd, Wellston, OH 45692</t>
  </si>
  <si>
    <t>10.2; 4.0</t>
  </si>
  <si>
    <t>189055</t>
  </si>
  <si>
    <t>https://www.fmchealth.org/careers/gme/</t>
  </si>
  <si>
    <t>Fairfield Family Medicine Residency</t>
  </si>
  <si>
    <t>401 North Ewing St, Lancaster, OH  43130-3372</t>
  </si>
  <si>
    <t>Fairfield Community Health Center, 1155 E. Main St., Lancaster, OH 43130</t>
  </si>
  <si>
    <t>126122</t>
  </si>
  <si>
    <t>Firelands Regional Medical Center Family Medicine Residency</t>
  </si>
  <si>
    <t>1111 Hayes Avenue, Sandusky, OH 44870</t>
  </si>
  <si>
    <t>Family Health Services of Erie County, 1912 Hayes Avenue, Sandusky, Ohio 44870</t>
  </si>
  <si>
    <t>372195</t>
  </si>
  <si>
    <t>Located in the Chickasaw Nation</t>
  </si>
  <si>
    <t>Chickasaw Nation Family Medicine Residency</t>
  </si>
  <si>
    <t>1921 Stonecipher Blvd.
Ada, OK  74820</t>
  </si>
  <si>
    <t>126209</t>
  </si>
  <si>
    <t>Durant Family Medicine</t>
  </si>
  <si>
    <t>1800 W University Blvd
Durant, OK  74701-3006</t>
  </si>
  <si>
    <t xml:space="preserve">Durant Family Medicine Clinic, 1600 W University Blvd, Durant, OK 74701
</t>
  </si>
  <si>
    <t>347503</t>
  </si>
  <si>
    <t>McAlister Regional  Family Medicine Program</t>
  </si>
  <si>
    <t>1 Clark Bass Blvd, McAlester, OK  74501</t>
  </si>
  <si>
    <t>Southeast Family Practice Associates, 4 Clark Bass Blvd #301, McAlester, OK 74501</t>
  </si>
  <si>
    <t>332784</t>
  </si>
  <si>
    <t>Located in Choctaw tribal nation</t>
  </si>
  <si>
    <t>Choctaw Nation Family Medicine Residency Program</t>
  </si>
  <si>
    <t>Choctaw Nation Family Medicine Residency
One Choctaw Way
Talihina, OK  74571-2022</t>
  </si>
  <si>
    <t>Choctaw Nation Health Center, 1 Choctaw Way, Talihina, OK 74571</t>
  </si>
  <si>
    <t>Implementing July 1, 2020; Funded by the Cherokee Nation</t>
  </si>
  <si>
    <t>Cherokee Nation Family Medicine</t>
  </si>
  <si>
    <t>100 S. Bliss Ave, Tahlequah, OK 74464</t>
  </si>
  <si>
    <t>100 Bliss Ave, Tahlequah, OK 74464</t>
  </si>
  <si>
    <t>Providence Hood River Family Medicine Residency Rural Training Program</t>
  </si>
  <si>
    <t xml:space="preserve">P.O. Box 149
810 12 Street
Hood River, OR 97031    </t>
  </si>
  <si>
    <t>One Community Health Community Health Center, 490 Pacific Avenue, Hood River, OR 97031</t>
  </si>
  <si>
    <t xml:space="preserve">4/27/2020
</t>
  </si>
  <si>
    <t>Cascades East Family Medicine Residency Program</t>
  </si>
  <si>
    <t>2801 Daggett Avenue Klamath Falls, OR 97601</t>
  </si>
  <si>
    <t>2801 Daggett Ave, Klamath Falls, OR 97601</t>
  </si>
  <si>
    <t>http://aviva.health/rfmr-index/</t>
  </si>
  <si>
    <t>Implementing July 1, 2020; FQHC for FMP</t>
  </si>
  <si>
    <t>Roseburg Family Medicine Residency</t>
  </si>
  <si>
    <t>2460 NW Stewart Pkwy Suite 210, Roseburg, OR 97471</t>
  </si>
  <si>
    <t>FQHC, Roseburg, OR 97471</t>
  </si>
  <si>
    <t>383464</t>
  </si>
  <si>
    <t>Penn Highlands Healthcare Family Medicine Residency Program</t>
  </si>
  <si>
    <t>100 Hospital Ave.
DuBois, PA  15801</t>
  </si>
  <si>
    <t>Brookville Rural Health Clinic, 22 Industrial Park Road, Brookville, PA 15825</t>
  </si>
  <si>
    <t>127004</t>
  </si>
  <si>
    <t>Clarion Family Practice Residency</t>
  </si>
  <si>
    <t>1 Hospital Dr, Clarion, PA  16214-8501</t>
  </si>
  <si>
    <t>Clarion Hospital Family Practice Residency Clinic
24 Doctor's Lane Suite 103 
Clarion, PA</t>
  </si>
  <si>
    <t>Lewistown Rural Family Medicine Residency</t>
  </si>
  <si>
    <t>400 Highland Avenue, Lewistown, PA 17044</t>
  </si>
  <si>
    <t>27 CJEMS Lane  Suite 4, PO Box 67, Mifflintown, PA  17059; 9627 PA-35, Mt Pleasant Mills, PA 17853, USA</t>
  </si>
  <si>
    <t>156955</t>
  </si>
  <si>
    <t>Meadville  Family Medicine Residency</t>
  </si>
  <si>
    <t>751 Liberty Street Meadville, PA 16335-2559</t>
  </si>
  <si>
    <t xml:space="preserve">Meadville Community Health Center, 640 Alden Street, Meadville, PA  </t>
  </si>
  <si>
    <t>156883</t>
  </si>
  <si>
    <t>Guthrie Family Medicine Residency Program</t>
  </si>
  <si>
    <t>First Level
Guthrie Clinic
One Guthrie Square, Sayre, PA 18840</t>
  </si>
  <si>
    <t>Guthrie/Robert Packer Hospital, First Level, Guthrie Clinic, One Guthrie Square, Sayre, PA 18840</t>
  </si>
  <si>
    <t>St. Luke's Miners Family Medicine Residency Program</t>
  </si>
  <si>
    <t>360 W Ruddle St, Coaldale, PA 18218</t>
  </si>
  <si>
    <t>Hometown Federal Rural Health Clinic, 34 S Railroad St, Tamaqua, PA 18252</t>
  </si>
  <si>
    <t>https://www.mcleodhealth.org/residency-programs/family-medicine-residency/</t>
  </si>
  <si>
    <t>One rural program with 4 residents at each rural site: implementing July 1, 2020</t>
  </si>
  <si>
    <t>555 East Cheves St, Florence, SC 29506</t>
  </si>
  <si>
    <t xml:space="preserve">McLeod Family Medicine Cheraw, 710 Chesterfield Hwy, Cheraw, SC 29520; </t>
  </si>
  <si>
    <t>McLeod Family Medicine Clarendon, 10 E. Hospital St., Manning , SC 29102</t>
  </si>
  <si>
    <t>Seneca-Clemson Family Medicine Residency</t>
  </si>
  <si>
    <t>139 Lila Doyle Drive, Seneca, SC 29672</t>
  </si>
  <si>
    <t>Center for Family Medicine - Oconee, 139 Lila Doyle Drive, Seneca, SC  29672</t>
  </si>
  <si>
    <t xml:space="preserve">Self Regional Healthcare Family Medicine Residency </t>
  </si>
  <si>
    <t>155 Academy Avenue Greenwood, SC 29646</t>
  </si>
  <si>
    <t>Montgomery Center for Family Medicine, 155 Academy Ave, Greenwood, SC 29646</t>
  </si>
  <si>
    <t>Pierre Rural Family Medicine Residency</t>
  </si>
  <si>
    <t>Sanford Clinic, 521 East Sioux Avenue, Pierre, SD 57501</t>
  </si>
  <si>
    <t>2000 S. Palestine St., Athens, TX 75751</t>
  </si>
  <si>
    <t>Barrier  island connected by bridge to  mainland;  1 hour to  center of Houston</t>
  </si>
  <si>
    <t>University of Texas Medical Branch (UTMB) Family Medicine Residency Program</t>
  </si>
  <si>
    <t>University of Texas Medical Branch at Galveston, 301 University Boulevard, Route 1123, Galveston, TX 77555-1123</t>
  </si>
  <si>
    <t>FMC Island West, 6710 Stewart Road, Suite 100, Galveston, Texas 77551;FMC  Island East, Primary Care Pavilion, 400 Harborside Drive, Suite 104, Galveston, Texas 77555; FMC Dickinson, 2401 W. FM 646, Dickinson, Texas 77539</t>
  </si>
  <si>
    <t>4.0; 4.0; 2.0</t>
  </si>
  <si>
    <t>University of Texas Health Science Center Tyler, Rural Family Medicine Residency</t>
  </si>
  <si>
    <t>2701 US Hwy 271 North, Pittsburg, TX 75686</t>
  </si>
  <si>
    <t>East Texas Medical Center Pittsburg, 2701 Us Hwy 271 N, Pittsburg, TX 75686</t>
  </si>
  <si>
    <t xml:space="preserve">Continuity site in a RHC, with no nearby hospital; The residents follow the St. Francis Family Medicine Curriculum, however, they see their continuity patients at Blackstone clinic site. PGY-1’s spend on average 1-1/2 day a week and PGY-2/3 spend on average 2-full days a week at the Blackstone facility. </t>
  </si>
  <si>
    <t>Blackstone Rural Program</t>
  </si>
  <si>
    <t>Bon Secours Richmond Health System, 213 N Main Street, Blackstone, VA 23824</t>
  </si>
  <si>
    <t>Blackstone Family Practice, 213 North Main Street, Blackstone, VA 23824</t>
  </si>
  <si>
    <t xml:space="preserve"> 167091</t>
  </si>
  <si>
    <t>VCU-Shenandoah Valley Family Practice Residency</t>
  </si>
  <si>
    <t>140 W. 11th Street, Front Royal, VA 22630</t>
  </si>
  <si>
    <t>140 W 11th St, Front Royal, VA 22630</t>
  </si>
  <si>
    <t>189041</t>
  </si>
  <si>
    <t>Sovah Health - Danville Family Medicine Residency Program</t>
  </si>
  <si>
    <t>142 South Main Street, Danville, VA 24541</t>
  </si>
  <si>
    <t>Danville Regional Medical Office Buidling, 201 South Main Street, Suite 3200, Danville, VA 24541</t>
  </si>
  <si>
    <t>189057</t>
  </si>
  <si>
    <t>Family Medicine Residency - Big Stone Gap</t>
  </si>
  <si>
    <t>295 Wharton Lane, Norton, VA  24273</t>
  </si>
  <si>
    <t>Wellmont Family Medicine Residency Clinic, 295 Wharton Lane, Norton, VA  24273</t>
  </si>
  <si>
    <t>St. Peter Family Medicine Chehalis Rural Training Program</t>
  </si>
  <si>
    <t xml:space="preserve">931 S. Market Blvd.           Chehalis, WA  98532                                                 </t>
  </si>
  <si>
    <t>Chehalis Family Medicine Clinic, 931 S. Market Blvd, Chehalis, WA 98532</t>
  </si>
  <si>
    <t>Providence St. Peter-Summit Pacific Rural Family Medicine Program</t>
  </si>
  <si>
    <t>600 East Main St., Elma, WA</t>
  </si>
  <si>
    <t>Family Practice Residency Clinic, 600  E. Main Street, Elma,  WA 98541</t>
  </si>
  <si>
    <t>FQHC for continuity practice, years 2&amp;3; implementing Jul 1, 2019</t>
  </si>
  <si>
    <t>University of Washington Chelan Rural Training Track</t>
  </si>
  <si>
    <t>105 South Apple Blossom, Chelan, WA 98816</t>
  </si>
  <si>
    <t>Columbia Valley Community Health Center, 105 South Apple Blossom Drive, Chelan, WA 98816</t>
  </si>
  <si>
    <t>Colville Rural Training Track</t>
  </si>
  <si>
    <t>Family Medicine Spokane Rural Training Track Program, 1200 E. Columbia
Colville, WA 99114</t>
  </si>
  <si>
    <t>Colville Clinic, 1200 E Columbia St., Colville, WA 99114</t>
  </si>
  <si>
    <t>327076</t>
  </si>
  <si>
    <t>THC in FQHC</t>
  </si>
  <si>
    <t>Sollus NW Family Medicine Residency</t>
  </si>
  <si>
    <t>Sollus NW FM Residency, 1000 Wallace Way Grandview, WA  98930</t>
  </si>
  <si>
    <t>Yakima Farm Workers Clinic, 1000 Wallace Way, Grandview, WA 98930</t>
  </si>
  <si>
    <t>FQHC for continuity practice, years 2&amp;3</t>
  </si>
  <si>
    <t xml:space="preserve"> Swedish Rural Training Track</t>
  </si>
  <si>
    <t>550 16th Ave, Seattle, WA 98122</t>
  </si>
  <si>
    <t>North Olympic Healthcare Network, 240 West Front St., Ste A, Port Angeles, WA 98362</t>
  </si>
  <si>
    <t>Amery</t>
  </si>
  <si>
    <t>One program with two rural community sites</t>
  </si>
  <si>
    <t>Western Wisconsin Rural Training Track (Methodist Family Medicine Residency Program)</t>
  </si>
  <si>
    <t>6600 Excelsior Boulevard, Suite 160, St. Louis Park, MN 55426-4713</t>
  </si>
  <si>
    <t>Amery Hospital and Clinic, 265 Griffin St E, Amery, WI 54001; Westfields Hospital, 535 Hospital Rd, New Richmond, WI 54017</t>
  </si>
  <si>
    <t>New Richmond</t>
  </si>
  <si>
    <t xml:space="preserve">R1 year primarily in Madison, Wisconsin, with 2 half days/week in Baraboo             </t>
  </si>
  <si>
    <t>Baraboo 1-2 RTT Family Medicine Residency Program</t>
  </si>
  <si>
    <t>Univ. of Wisconsin Dept. of Family Medicine      
Baraboo RTT
1700 Tuttle St.            Baraboo, WI 53913</t>
  </si>
  <si>
    <t>Dean Clinic – Medical Associates of Baraboo, 1700 Tuttle St., Baraboo, WI 53913</t>
  </si>
  <si>
    <t>Aurora Rural Family Medicine Residency</t>
  </si>
  <si>
    <t>Aurora Lakeland Medical Center, W3985 County Road NN, Elkhorn, WI 53121</t>
  </si>
  <si>
    <t>Aurora Lakeland Family Medicine Clinic, Aurora Lakeland Medical Center, W3985 County Road NN, Elkhorn, WI 53121</t>
  </si>
  <si>
    <t>Monroe Clinic Rural Family Medicine Residency</t>
  </si>
  <si>
    <t>Monroe Clinic
515 22nd Avenue Monroe, WI 53566</t>
  </si>
  <si>
    <t>Monroe Clinic, 515 22nd Avenue, Monroe, WI 53566</t>
  </si>
  <si>
    <t>126330</t>
  </si>
  <si>
    <t>United Hospital Center Family  Medicine Residency</t>
  </si>
  <si>
    <t>527 Medical Park Dr., Suite 500,  Bridgeport, WV 26330</t>
  </si>
  <si>
    <t>UHC Family Medicine Center, 527 Medical Park Drive, Suite 500, Bridgeport, WV 26330</t>
  </si>
  <si>
    <t>126325</t>
  </si>
  <si>
    <t>Greenbrier Valley Medical Center Family Medicine Residency</t>
  </si>
  <si>
    <t>202 Maplewood Ave, Ronceverte, WV 24970-1334</t>
  </si>
  <si>
    <t>Robert C. Byrd Clinic, 400 N Jefferson St, Lewisburg, WV 24901</t>
  </si>
  <si>
    <t>1522 East A St, Casper, WY 82601</t>
  </si>
  <si>
    <t>Red Rock Family Practice, 120 N C Ave, Thermopolis, WY 82443</t>
  </si>
  <si>
    <t>2019 Percentage of all FM positions</t>
  </si>
  <si>
    <t>Total Accredited Postions per year</t>
  </si>
  <si>
    <t>Not separately accredited, but very much functions in the 1-2 format; 48 miles/56 minutes from Lewiston</t>
  </si>
  <si>
    <t>Swift River Rural Training Track Program</t>
  </si>
  <si>
    <t>76 High Street                    Lewiston, ME  04240            420 Franklin St Rumford, ME 04276</t>
  </si>
  <si>
    <t>Swift River Health Care, 430 Franklin Street, Rumford, Maine  04276</t>
  </si>
  <si>
    <t>Not separately accredited, but very much functions in the 1-2 format; 116 miles/2 hours from Missoula</t>
  </si>
  <si>
    <t>Family Medicine Residency of Western Montana</t>
  </si>
  <si>
    <t>401 Railroad St. W., Missoula, MT  59802</t>
  </si>
  <si>
    <t>Flathead Community Health Center, 1035 1st Ave W, Kalispell, MT 59901</t>
  </si>
  <si>
    <t>Not separately accredited, but very much functions in the 1-2 format</t>
  </si>
  <si>
    <t>Texas Tech Univ. Health Sciences Center    Department of Family and Community Medicine              701 W. 5th Streeet     Odessa, TX 79763</t>
  </si>
  <si>
    <t>Fort Stockton practice address not known; Andrews Family Medicine, 700 Hospital Drive, Andrews, TX 79714</t>
  </si>
  <si>
    <t>7; 4.1</t>
  </si>
  <si>
    <t>Not separately accredited, but residents have their continuity clinic for all 3 years and spend at least 50% of their time in Ellensburg, 35 miles from Yakima</t>
  </si>
  <si>
    <t>Central Washington Family Medicine Residency</t>
  </si>
  <si>
    <t>1806 W Lincoln Ave, Yakima, WA 98902</t>
  </si>
  <si>
    <t>Ellensburg CHCW, 521 East Mountain View Ave, Ellensburg, WA 98926</t>
  </si>
  <si>
    <t>Not separately accredited, but residents have their continuity clinic for all 3 years and spend at least 50% of their time in Elko, 289 miles from Reno</t>
  </si>
  <si>
    <t>Family Medicine Elko</t>
  </si>
  <si>
    <t>University of Nevada, Reno School of Medicine
Dept of Family &amp; Community Medicine, Reno
Brigham Building (316) UNSOM
Reno, NV 89557</t>
  </si>
  <si>
    <t>Not separately accredited, but some residents have their continuity clinic for all 3 years and spend at least 50% of their time in Greenville, MI, 31 miles from Grand Rapids</t>
  </si>
  <si>
    <t>Spectrum Health/Michigan State University Family Medicine Residency</t>
  </si>
  <si>
    <t>100 Michigan St NE, MC 188, Grand Rapids, MI 49503</t>
  </si>
  <si>
    <t xml:space="preserve">Accredited Rural Surgery Residency Programs in the United States </t>
  </si>
  <si>
    <t>(Primary hospital in a rural location by 2 federal definitions, and residents spend more than 50% of their total time training in a rural place)</t>
  </si>
  <si>
    <t xml:space="preserve">Updated June 30, 2020: Randall Longenecker, Associate Project Director, Rural PREP, and Executive Director, The RTT Collaborative                           </t>
  </si>
  <si>
    <t>Count = 3  rurally located accredited programs for a total of 55 categorical resident positions</t>
  </si>
  <si>
    <t>Note: New programs who are actively recruiting and planning to implement July 1, 2020, are shaded in grey.</t>
  </si>
  <si>
    <t>Rural Hospital &amp; Address</t>
  </si>
  <si>
    <t>CMS ID#</t>
  </si>
  <si>
    <t>Hospital Type</t>
  </si>
  <si>
    <t>RUCA Rural Hospital</t>
  </si>
  <si>
    <t>Approved Prog Size Year 1 (Categorical)</t>
  </si>
  <si>
    <t>Dartmouth-Hitchcock/Mary Hitchcock Memorial Hospital Program</t>
  </si>
  <si>
    <t>General Surgery</t>
  </si>
  <si>
    <t>1950</t>
  </si>
  <si>
    <t>03756</t>
  </si>
  <si>
    <t xml:space="preserve">https://gme.dartmouth-hitchcock.org/general_surgery.html; https://gme.dartmouth-hitchcock.org/programs/residency_programs.html </t>
  </si>
  <si>
    <t>328001</t>
  </si>
  <si>
    <t>Kari.M.Rosenkranz@hitchcock.org</t>
  </si>
  <si>
    <t>(603) 650-7508</t>
  </si>
  <si>
    <t>Dartmouth-Hitchcock General Surgery Residency</t>
  </si>
  <si>
    <t>Dartmouth-Hitchcock Medical Center, One Medical Center Drive, Lebanon, NH 03756</t>
  </si>
  <si>
    <t>1998</t>
  </si>
  <si>
    <t>https://www.bassett.org/education/medical-education/residency-programs/general-surgery</t>
  </si>
  <si>
    <t>(607) 547-3202</t>
  </si>
  <si>
    <t>General Surgery Program at Bassett Medical Center</t>
  </si>
  <si>
    <t>Bassett Medical Center
One Atwell Road
Cooperstown, NY 13326</t>
  </si>
  <si>
    <t>https://www.guthrie.org/general-surgery-residency-program</t>
  </si>
  <si>
    <t>burt.cagir@guthrie.org</t>
  </si>
  <si>
    <t>(570) 887-3585</t>
  </si>
  <si>
    <t>Guthrie General Surgery Program</t>
  </si>
  <si>
    <t>Guthrie/Robert Packer Hospital, General Surgery Residency Program, 1 Guthrie Square, Sayre, PA 18840-1698</t>
  </si>
  <si>
    <t>Guthrie Robert Packer Hospital, One Guthrie Square, Sayre, PA 18840</t>
  </si>
  <si>
    <t>Total</t>
  </si>
  <si>
    <t>Search and Update Strategy</t>
  </si>
  <si>
    <t>ACS website: https://www.facs.org/education/resources/%20residency-search/specialties/rural</t>
  </si>
  <si>
    <t>Access ACGME program pages for each program in this list, through the hyperlink associated with the ACGME program number, update fields as appropriate</t>
  </si>
  <si>
    <t>Search FRIEDA: Surgery-General&gt;&gt;Rural Tracks; add all to "comparison" and follow links to print program page and comparisons, follow links to webpage and search site for rural surgery; if able to locate rural track, then visit ACGME program search and enter program # to print to PDF the program page and update hyperlink in database if needed</t>
  </si>
  <si>
    <t>Search newly accredited surgery programs in the most recent year for rural location - "Am I Rural"</t>
  </si>
  <si>
    <t xml:space="preserve">Updated June 30, 2020: Randall Longenecker, Associate Project Director, Rural PREP, and Executive Director, The RTT Collaborative                     </t>
  </si>
  <si>
    <t>Count = 4 accredited rurally located programs for a total of 80 categorical residents over 5 years</t>
  </si>
  <si>
    <t>Psychiatry</t>
  </si>
  <si>
    <t>https://www.unity-health.org/residency-programs/physician-residency-programs/</t>
  </si>
  <si>
    <t>049514</t>
  </si>
  <si>
    <t>Rurally Located Program</t>
  </si>
  <si>
    <t>robert.wooten@unity-health.org</t>
  </si>
  <si>
    <t>(501) 837-7919</t>
  </si>
  <si>
    <t>Unity Health Psychiatry Residency Program</t>
  </si>
  <si>
    <t>3214 East Race Ave., Searcy, AR 72143</t>
  </si>
  <si>
    <t>Indiana University School  of Medicine (Vincennes) Program</t>
  </si>
  <si>
    <t>Continued  accreditation without outcomes</t>
  </si>
  <si>
    <t>Vicennes</t>
  </si>
  <si>
    <t>47591</t>
  </si>
  <si>
    <t>https://medicine.iu.edu/psychiatry/education/residency/vincennes</t>
  </si>
  <si>
    <t>Indiana  University School of Medicine</t>
  </si>
  <si>
    <t>PsychiatryResidency@gshvin.org</t>
  </si>
  <si>
    <t>(919) 937-3307</t>
  </si>
  <si>
    <t>520 S 7th St, Vincennes, IN 47591</t>
  </si>
  <si>
    <t>Good Samaritan Hospital</t>
  </si>
  <si>
    <t>1968</t>
  </si>
  <si>
    <t>https://gme.dartmouth-hitchcock.org/adult_psych.html; https://gme.dartmouth-hitchcock.org/programs/residency_programs.html</t>
  </si>
  <si>
    <t>christine.t.finn@hitchcock.org</t>
  </si>
  <si>
    <t>(603) 650-0705</t>
  </si>
  <si>
    <t>Adult Psychiatry Residency at Dartmouth-Hitchcock</t>
  </si>
  <si>
    <t>https://www.adena.org/inside/paccar/page.dT/behavioral-health-residency; https://www.adena.org/inside/paccar/page.dT/residency-program</t>
  </si>
  <si>
    <t>Nathan.Shiflett@va.gov</t>
  </si>
  <si>
    <t>(740) 773-1141 x7922</t>
  </si>
  <si>
    <t>Psychiatry Residency Program</t>
  </si>
  <si>
    <t>Graduate Medical Education, 272 Hospital Road, Chillicothe, OH 45601</t>
  </si>
  <si>
    <t>Chillicothe VA Medical Center</t>
  </si>
  <si>
    <t>Not yet filled</t>
  </si>
  <si>
    <t>Total PGY1</t>
  </si>
  <si>
    <t>Count (July 1, 2020) = 19 accredited, 16 active programs of 566 programs accredited in Internal Medicine, with 169 PGY1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</si>
</sst>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yy;@"/>
    <numFmt numFmtId="166" formatCode="m/d/yy;@"/>
  </numFmts>
  <fonts count="51">
    <font>
      <sz val="12"/>
      <color theme="1"/>
      <name val="Calibri"/>
      <family val="2"/>
      <scheme val="minor"/>
    </font>
    <font>
      <sz val="12"/>
      <color theme="1"/>
      <name val="Calibri"/>
      <family val="2"/>
      <scheme val="minor"/>
    </font>
    <font>
      <b/>
      <sz val="12"/>
      <color theme="1"/>
      <name val="Calibri"/>
      <family val="2"/>
      <scheme val="minor"/>
    </font>
    <font>
      <sz val="9"/>
      <name val="Geneva"/>
      <family val="2"/>
    </font>
    <font>
      <b/>
      <sz val="16"/>
      <name val="Arial"/>
      <family val="2"/>
    </font>
    <font>
      <b/>
      <sz val="10"/>
      <name val="Arial"/>
      <family val="2"/>
    </font>
    <font>
      <b/>
      <sz val="12"/>
      <name val="Arial"/>
      <family val="2"/>
    </font>
    <font>
      <sz val="10"/>
      <name val="Arial"/>
      <family val="2"/>
    </font>
    <font>
      <sz val="10"/>
      <name val="Geneva"/>
      <family val="2"/>
    </font>
    <font>
      <b/>
      <sz val="11"/>
      <name val="Arial"/>
      <family val="2"/>
    </font>
    <font>
      <b/>
      <sz val="11"/>
      <name val="Geneva"/>
      <family val="2"/>
    </font>
    <font>
      <sz val="11"/>
      <color theme="1"/>
      <name val="Calibri"/>
      <family val="2"/>
      <scheme val="minor"/>
    </font>
    <font>
      <b/>
      <sz val="11"/>
      <color theme="1"/>
      <name val="Arial"/>
      <family val="2"/>
    </font>
    <font>
      <u/>
      <sz val="9"/>
      <color indexed="12"/>
      <name val="Geneva"/>
      <family val="2"/>
    </font>
    <font>
      <sz val="10"/>
      <color rgb="FF000000"/>
      <name val="Arial"/>
      <family val="2"/>
    </font>
    <font>
      <sz val="10"/>
      <color theme="1"/>
      <name val="Arial"/>
      <family val="2"/>
    </font>
    <font>
      <u/>
      <sz val="10"/>
      <color indexed="12"/>
      <name val="Arial"/>
      <family val="2"/>
    </font>
    <font>
      <sz val="10"/>
      <color rgb="FF333333"/>
      <name val="Arial"/>
      <family val="2"/>
    </font>
    <font>
      <sz val="9"/>
      <color theme="1"/>
      <name val="Geneva"/>
      <family val="2"/>
    </font>
    <font>
      <sz val="11"/>
      <name val="Calibri"/>
      <family val="2"/>
      <scheme val="minor"/>
    </font>
    <font>
      <u/>
      <sz val="10"/>
      <color indexed="12"/>
      <name val="Geneva"/>
      <family val="2"/>
    </font>
    <font>
      <sz val="11"/>
      <color theme="1"/>
      <name val="Calibri"/>
      <family val="2"/>
    </font>
    <font>
      <sz val="10"/>
      <color indexed="12"/>
      <name val="Arial"/>
      <family val="2"/>
    </font>
    <font>
      <sz val="10"/>
      <color rgb="FF0000FF"/>
      <name val="Arial"/>
      <family val="2"/>
    </font>
    <font>
      <sz val="12"/>
      <name val="Arial"/>
      <family val="2"/>
    </font>
    <font>
      <b/>
      <sz val="14"/>
      <name val="Arial"/>
      <family val="2"/>
    </font>
    <font>
      <sz val="14"/>
      <name val="Geneva"/>
      <family val="2"/>
    </font>
    <font>
      <sz val="14"/>
      <name val="Arial"/>
      <family val="2"/>
    </font>
    <font>
      <b/>
      <sz val="10"/>
      <name val="Geneva"/>
      <family val="2"/>
    </font>
    <font>
      <b/>
      <sz val="9"/>
      <name val="Geneva"/>
      <family val="2"/>
    </font>
    <font>
      <b/>
      <sz val="16"/>
      <color theme="1"/>
      <name val="Calibri"/>
      <family val="2"/>
      <scheme val="minor"/>
    </font>
    <font>
      <u/>
      <sz val="12"/>
      <color indexed="12"/>
      <name val="Calibri"/>
      <family val="2"/>
      <scheme val="minor"/>
    </font>
    <font>
      <sz val="12"/>
      <name val="Calibri"/>
      <family val="2"/>
      <scheme val="minor"/>
    </font>
    <font>
      <sz val="11"/>
      <color theme="1"/>
      <name val="Arial"/>
      <family val="2"/>
    </font>
    <font>
      <sz val="12"/>
      <name val="Calibri"/>
      <family val="2"/>
    </font>
    <font>
      <sz val="7"/>
      <name val="Times New Roman"/>
      <family val="1"/>
    </font>
    <font>
      <b/>
      <sz val="12"/>
      <name val="Calibri"/>
      <family val="2"/>
    </font>
    <font>
      <u/>
      <sz val="12"/>
      <color indexed="12"/>
      <name val="Geneva"/>
      <family val="2"/>
    </font>
    <font>
      <sz val="12"/>
      <color rgb="FF1F497D"/>
      <name val="Calibri"/>
      <family val="2"/>
      <scheme val="minor"/>
    </font>
    <font>
      <sz val="12"/>
      <color rgb="FF1F497D"/>
      <name val="Calibri"/>
      <family val="2"/>
    </font>
    <font>
      <sz val="12"/>
      <color theme="1"/>
      <name val="Arial"/>
      <family val="2"/>
    </font>
    <font>
      <b/>
      <sz val="14"/>
      <name val="Geneva"/>
      <family val="2"/>
    </font>
    <font>
      <b/>
      <sz val="9"/>
      <color theme="1"/>
      <name val="Geneva"/>
      <family val="2"/>
    </font>
    <font>
      <b/>
      <sz val="11"/>
      <color theme="1"/>
      <name val="Calibri"/>
      <family val="2"/>
      <scheme val="minor"/>
    </font>
    <font>
      <sz val="10"/>
      <color rgb="FF000000"/>
      <name val="Geneva"/>
      <family val="2"/>
    </font>
    <font>
      <sz val="10"/>
      <color theme="1"/>
      <name val="Geneva"/>
      <family val="2"/>
    </font>
    <font>
      <u/>
      <sz val="11"/>
      <color theme="10"/>
      <name val="Calibri"/>
      <family val="2"/>
      <scheme val="minor"/>
    </font>
    <font>
      <u/>
      <sz val="10"/>
      <color rgb="FF0000FF"/>
      <name val="Arial"/>
      <family val="2"/>
    </font>
    <font>
      <u/>
      <sz val="10"/>
      <color theme="10"/>
      <name val="Arial"/>
      <family val="2"/>
    </font>
    <font>
      <sz val="9"/>
      <color theme="1"/>
      <name val="Times New Roman"/>
      <family val="1"/>
    </font>
    <font>
      <u/>
      <sz val="9"/>
      <color rgb="FF0000FF"/>
      <name val="Geneva"/>
      <family val="2"/>
    </font>
  </fonts>
  <fills count="5">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
      <patternFill patternType="solid">
        <fgColor theme="9" tint="0.79998168889431442"/>
        <bgColor indexed="64"/>
      </patternFill>
    </fill>
  </fills>
  <borders count="2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rgb="FFD9D9D9"/>
      </right>
      <top/>
      <bottom/>
      <diagonal/>
    </border>
    <border>
      <left style="thin">
        <color rgb="FFD9D9D9"/>
      </left>
      <right style="thin">
        <color rgb="FFD9D9D9"/>
      </right>
      <top style="thin">
        <color rgb="FFD9D9D9"/>
      </top>
      <bottom/>
      <diagonal/>
    </border>
    <border>
      <left style="thin">
        <color rgb="FFD9D9D9"/>
      </left>
      <right/>
      <top/>
      <bottom/>
      <diagonal/>
    </border>
    <border>
      <left style="thin">
        <color rgb="FFD9D9D9"/>
      </left>
      <right style="thin">
        <color rgb="FFD9D9D9"/>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style="thin">
        <color auto="1"/>
      </bottom>
      <diagonal/>
    </border>
    <border>
      <left style="thin">
        <color rgb="FFD9D9D9"/>
      </left>
      <right style="thin">
        <color rgb="FFD9D9D9"/>
      </right>
      <top/>
      <bottom style="thin">
        <color rgb="FFD9D9D9"/>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style="thin">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style="thin">
        <color auto="1"/>
      </left>
      <right style="thin">
        <color auto="1"/>
      </right>
      <top/>
      <bottom style="thin">
        <color auto="1"/>
      </bottom>
      <diagonal/>
    </border>
  </borders>
  <cellStyleXfs count="7">
    <xf numFmtId="0" fontId="0" fillId="0" borderId="0"/>
    <xf numFmtId="0" fontId="13" fillId="0" borderId="0" applyNumberFormat="0" applyFill="0" applyBorder="0" applyAlignment="0" applyProtection="0">
      <alignment vertical="top"/>
      <protection locked="0"/>
    </xf>
    <xf numFmtId="0" fontId="3" fillId="0" borderId="0"/>
    <xf numFmtId="0" fontId="11" fillId="0" borderId="0"/>
    <xf numFmtId="0" fontId="3" fillId="0" borderId="0"/>
    <xf numFmtId="0" fontId="1" fillId="0" borderId="0"/>
    <xf numFmtId="0" fontId="46" fillId="0" borderId="0" applyNumberFormat="0" applyFill="0" applyBorder="0" applyAlignment="0" applyProtection="0"/>
  </cellStyleXfs>
  <cellXfs count="488">
    <xf numFmtId="0" fontId="0" fillId="0" borderId="0" xfId="0"/>
    <xf numFmtId="0" fontId="4" fillId="0" borderId="0" xfId="2" applyFont="1"/>
    <xf numFmtId="164" fontId="4" fillId="0" borderId="0" xfId="2" applyNumberFormat="1" applyFont="1" applyAlignment="1">
      <alignment horizontal="center" vertical="center"/>
    </xf>
    <xf numFmtId="1" fontId="4" fillId="0" borderId="0" xfId="2" applyNumberFormat="1" applyFont="1" applyAlignment="1">
      <alignment horizontal="center" vertical="center"/>
    </xf>
    <xf numFmtId="0" fontId="4" fillId="0" borderId="0" xfId="2" applyFont="1" applyAlignment="1">
      <alignment horizontal="center" vertical="center"/>
    </xf>
    <xf numFmtId="49" fontId="5" fillId="0" borderId="0" xfId="2" applyNumberFormat="1" applyFont="1" applyAlignment="1">
      <alignment horizontal="center" vertical="center"/>
    </xf>
    <xf numFmtId="0" fontId="5" fillId="0" borderId="0" xfId="2" applyFont="1" applyAlignment="1">
      <alignment horizontal="center" vertical="center"/>
    </xf>
    <xf numFmtId="49" fontId="4" fillId="0" borderId="0" xfId="2" applyNumberFormat="1" applyFont="1" applyAlignment="1">
      <alignment horizontal="center" vertical="center"/>
    </xf>
    <xf numFmtId="0" fontId="3" fillId="0" borderId="0" xfId="2"/>
    <xf numFmtId="0" fontId="6" fillId="0" borderId="0" xfId="2" applyFont="1"/>
    <xf numFmtId="164" fontId="6" fillId="0" borderId="0" xfId="2" applyNumberFormat="1" applyFont="1" applyAlignment="1">
      <alignment horizontal="center" vertical="center"/>
    </xf>
    <xf numFmtId="1" fontId="6" fillId="0" borderId="0" xfId="2" applyNumberFormat="1" applyFont="1" applyAlignment="1">
      <alignment horizontal="center" vertical="center"/>
    </xf>
    <xf numFmtId="0" fontId="6" fillId="0" borderId="0" xfId="2" applyFont="1" applyAlignment="1">
      <alignment horizontal="center" vertical="center"/>
    </xf>
    <xf numFmtId="49" fontId="6" fillId="0" borderId="0" xfId="2" applyNumberFormat="1" applyFont="1" applyAlignment="1">
      <alignment horizontal="center" vertical="center"/>
    </xf>
    <xf numFmtId="0" fontId="7" fillId="0" borderId="0" xfId="2" applyFont="1" applyAlignment="1">
      <alignment horizontal="left" vertical="top"/>
    </xf>
    <xf numFmtId="164" fontId="7" fillId="0" borderId="0" xfId="2" applyNumberFormat="1" applyFont="1" applyAlignment="1">
      <alignment horizontal="center" vertical="center"/>
    </xf>
    <xf numFmtId="1" fontId="7" fillId="0" borderId="0" xfId="2" applyNumberFormat="1" applyFont="1" applyAlignment="1">
      <alignment horizontal="center" vertical="center"/>
    </xf>
    <xf numFmtId="0" fontId="7" fillId="0" borderId="0" xfId="2" applyFont="1" applyAlignment="1">
      <alignment horizontal="center" vertical="center"/>
    </xf>
    <xf numFmtId="49" fontId="7" fillId="0" borderId="0" xfId="2" applyNumberFormat="1" applyFont="1" applyAlignment="1">
      <alignment horizontal="center" vertical="center"/>
    </xf>
    <xf numFmtId="0" fontId="7" fillId="0" borderId="0" xfId="2" applyFont="1" applyAlignment="1">
      <alignment horizontal="left" vertical="top" wrapText="1"/>
    </xf>
    <xf numFmtId="0" fontId="7" fillId="0" borderId="0" xfId="2" applyFont="1"/>
    <xf numFmtId="165" fontId="7" fillId="0" borderId="0" xfId="2" applyNumberFormat="1" applyFont="1" applyAlignment="1">
      <alignment horizontal="center" vertical="center"/>
    </xf>
    <xf numFmtId="164" fontId="3" fillId="0" borderId="0" xfId="2" applyNumberFormat="1" applyAlignment="1">
      <alignment horizontal="center" vertical="center"/>
    </xf>
    <xf numFmtId="0" fontId="3" fillId="0" borderId="0" xfId="2" applyAlignment="1">
      <alignment horizontal="center" vertical="center"/>
    </xf>
    <xf numFmtId="1" fontId="3" fillId="0" borderId="0" xfId="2" applyNumberFormat="1" applyAlignment="1">
      <alignment horizontal="center" vertical="center"/>
    </xf>
    <xf numFmtId="0" fontId="9" fillId="0" borderId="0" xfId="2" applyFont="1" applyAlignment="1">
      <alignment vertical="center"/>
    </xf>
    <xf numFmtId="164" fontId="9" fillId="0" borderId="0" xfId="2" applyNumberFormat="1" applyFont="1" applyAlignment="1">
      <alignment horizontal="center" vertical="center"/>
    </xf>
    <xf numFmtId="1" fontId="9" fillId="0" borderId="0" xfId="2" applyNumberFormat="1" applyFont="1" applyAlignment="1">
      <alignment horizontal="center" vertical="center"/>
    </xf>
    <xf numFmtId="0" fontId="9" fillId="0" borderId="0" xfId="2" applyFont="1" applyAlignment="1">
      <alignment horizontal="center" vertical="center"/>
    </xf>
    <xf numFmtId="49" fontId="9" fillId="0" borderId="0" xfId="2" applyNumberFormat="1" applyFont="1" applyAlignment="1">
      <alignment horizontal="center" vertical="center"/>
    </xf>
    <xf numFmtId="0" fontId="10" fillId="0" borderId="0" xfId="2" applyFont="1" applyAlignment="1">
      <alignment vertical="center"/>
    </xf>
    <xf numFmtId="0" fontId="5" fillId="0" borderId="0" xfId="2" applyFont="1"/>
    <xf numFmtId="0" fontId="9" fillId="0" borderId="0" xfId="2" applyFont="1"/>
    <xf numFmtId="0" fontId="12" fillId="0" borderId="1" xfId="3" applyFont="1" applyBorder="1" applyAlignment="1">
      <alignment horizontal="center" vertical="center" wrapText="1"/>
    </xf>
    <xf numFmtId="164" fontId="12" fillId="0" borderId="2" xfId="3" applyNumberFormat="1" applyFont="1" applyBorder="1" applyAlignment="1">
      <alignment horizontal="center" vertical="center" wrapText="1"/>
    </xf>
    <xf numFmtId="0" fontId="12" fillId="0" borderId="2" xfId="3" applyFont="1" applyBorder="1" applyAlignment="1">
      <alignment horizontal="center" vertical="center" wrapText="1"/>
    </xf>
    <xf numFmtId="1" fontId="12" fillId="0" borderId="2" xfId="3" applyNumberFormat="1" applyFont="1" applyBorder="1" applyAlignment="1">
      <alignment horizontal="center" vertical="center" wrapText="1"/>
    </xf>
    <xf numFmtId="49" fontId="12" fillId="0" borderId="2" xfId="3" applyNumberFormat="1" applyFont="1" applyBorder="1" applyAlignment="1">
      <alignment horizontal="center" vertical="center" wrapText="1"/>
    </xf>
    <xf numFmtId="0" fontId="12" fillId="0" borderId="2" xfId="2" applyFont="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vertical="top" wrapText="1"/>
    </xf>
    <xf numFmtId="164" fontId="7" fillId="0" borderId="0" xfId="2" applyNumberFormat="1" applyFont="1" applyAlignment="1">
      <alignment horizontal="center" vertical="top" wrapText="1"/>
    </xf>
    <xf numFmtId="0" fontId="7" fillId="0" borderId="0" xfId="2" applyFont="1" applyAlignment="1">
      <alignment horizontal="center" vertical="top" wrapText="1"/>
    </xf>
    <xf numFmtId="0" fontId="13" fillId="0" borderId="0" xfId="1" applyAlignment="1" applyProtection="1">
      <alignment vertical="top" wrapText="1"/>
    </xf>
    <xf numFmtId="49" fontId="7" fillId="0" borderId="0" xfId="2" applyNumberFormat="1" applyFont="1" applyAlignment="1">
      <alignment horizontal="center" vertical="top" wrapText="1"/>
    </xf>
    <xf numFmtId="164" fontId="7" fillId="0" borderId="0" xfId="2" applyNumberFormat="1" applyFont="1" applyAlignment="1">
      <alignment horizontal="center" vertical="center" wrapText="1"/>
    </xf>
    <xf numFmtId="0" fontId="13" fillId="0" borderId="0" xfId="1" applyFill="1" applyAlignment="1" applyProtection="1">
      <alignment vertical="top" wrapText="1"/>
    </xf>
    <xf numFmtId="49" fontId="7" fillId="0" borderId="0" xfId="2" applyNumberFormat="1" applyFont="1" applyAlignment="1">
      <alignment horizontal="center" vertical="center" wrapText="1"/>
    </xf>
    <xf numFmtId="0" fontId="13" fillId="0" borderId="0" xfId="1" applyAlignment="1" applyProtection="1">
      <alignment vertical="top"/>
    </xf>
    <xf numFmtId="0" fontId="15" fillId="0" borderId="0" xfId="3" applyFont="1" applyAlignment="1">
      <alignment vertical="top" wrapText="1"/>
    </xf>
    <xf numFmtId="49" fontId="15" fillId="0" borderId="0" xfId="3" applyNumberFormat="1" applyFont="1" applyAlignment="1">
      <alignment vertical="top" wrapText="1"/>
    </xf>
    <xf numFmtId="164" fontId="15" fillId="0" borderId="0" xfId="3" applyNumberFormat="1" applyFont="1" applyAlignment="1">
      <alignment horizontal="center" vertical="top" wrapText="1"/>
    </xf>
    <xf numFmtId="49" fontId="7" fillId="0" borderId="0" xfId="3" applyNumberFormat="1" applyFont="1" applyAlignment="1">
      <alignment vertical="top" wrapText="1"/>
    </xf>
    <xf numFmtId="1" fontId="16" fillId="0" borderId="0" xfId="1" applyNumberFormat="1" applyFont="1" applyFill="1" applyAlignment="1" applyProtection="1">
      <alignment horizontal="center" vertical="center" wrapText="1"/>
    </xf>
    <xf numFmtId="49" fontId="15" fillId="0" borderId="0" xfId="3" applyNumberFormat="1" applyFont="1" applyAlignment="1">
      <alignment horizontal="center" vertical="center" wrapText="1"/>
    </xf>
    <xf numFmtId="0" fontId="7" fillId="0" borderId="0" xfId="2" applyFont="1" applyAlignment="1">
      <alignment vertical="center" wrapText="1"/>
    </xf>
    <xf numFmtId="49" fontId="13" fillId="0" borderId="0" xfId="1" applyNumberFormat="1" applyFill="1" applyBorder="1" applyAlignment="1" applyProtection="1">
      <alignment vertical="top" wrapText="1"/>
    </xf>
    <xf numFmtId="49" fontId="15" fillId="0" borderId="0" xfId="3" applyNumberFormat="1" applyFont="1" applyAlignment="1">
      <alignment horizontal="left" vertical="top" wrapText="1"/>
    </xf>
    <xf numFmtId="0" fontId="13" fillId="0" borderId="0" xfId="1" applyFill="1" applyBorder="1" applyAlignment="1" applyProtection="1">
      <alignment vertical="top" wrapText="1"/>
    </xf>
    <xf numFmtId="49" fontId="16" fillId="0" borderId="0" xfId="1" applyNumberFormat="1" applyFont="1" applyFill="1" applyBorder="1" applyAlignment="1" applyProtection="1">
      <alignment vertical="top" wrapText="1"/>
    </xf>
    <xf numFmtId="1" fontId="15" fillId="0" borderId="0" xfId="3" applyNumberFormat="1" applyFont="1" applyAlignment="1">
      <alignment horizontal="center" vertical="center" wrapText="1"/>
    </xf>
    <xf numFmtId="0" fontId="8" fillId="0" borderId="0" xfId="2" applyFont="1" applyAlignment="1">
      <alignment horizontal="center" vertical="center" wrapText="1"/>
    </xf>
    <xf numFmtId="0" fontId="8" fillId="0" borderId="0" xfId="2" applyFont="1" applyAlignment="1">
      <alignment wrapText="1"/>
    </xf>
    <xf numFmtId="0" fontId="14" fillId="0" borderId="0" xfId="2" applyFont="1" applyAlignment="1">
      <alignment horizontal="center" vertical="center" wrapText="1"/>
    </xf>
    <xf numFmtId="0" fontId="17" fillId="0" borderId="0" xfId="2" applyFont="1" applyAlignment="1">
      <alignment horizontal="left" vertical="top" wrapText="1"/>
    </xf>
    <xf numFmtId="164" fontId="14" fillId="0" borderId="0" xfId="2" applyNumberFormat="1" applyFont="1" applyAlignment="1">
      <alignment horizontal="center" vertical="center" wrapText="1"/>
    </xf>
    <xf numFmtId="49" fontId="14" fillId="0" borderId="0" xfId="2" applyNumberFormat="1" applyFont="1" applyAlignment="1">
      <alignment vertical="top" wrapText="1"/>
    </xf>
    <xf numFmtId="49" fontId="7" fillId="0" borderId="0" xfId="2" applyNumberFormat="1" applyFont="1" applyAlignment="1">
      <alignment vertical="top" wrapText="1"/>
    </xf>
    <xf numFmtId="1" fontId="18" fillId="0" borderId="0" xfId="1" applyNumberFormat="1" applyFont="1" applyBorder="1" applyAlignment="1" applyProtection="1">
      <alignment horizontal="center" vertical="center" wrapText="1"/>
    </xf>
    <xf numFmtId="49" fontId="14" fillId="0" borderId="0" xfId="2" applyNumberFormat="1" applyFont="1" applyAlignment="1">
      <alignment horizontal="center" vertical="center" wrapText="1"/>
    </xf>
    <xf numFmtId="49" fontId="13" fillId="0" borderId="0" xfId="1" applyNumberFormat="1" applyBorder="1" applyAlignment="1" applyProtection="1">
      <alignment vertical="top" wrapText="1"/>
    </xf>
    <xf numFmtId="0" fontId="14" fillId="0" borderId="0" xfId="2" applyFont="1" applyAlignment="1">
      <alignment vertical="top" wrapText="1"/>
    </xf>
    <xf numFmtId="0" fontId="3" fillId="0" borderId="0" xfId="2" applyAlignment="1">
      <alignment horizontal="left" vertical="top" wrapText="1"/>
    </xf>
    <xf numFmtId="1" fontId="18" fillId="0" borderId="0" xfId="1" applyNumberFormat="1" applyFont="1" applyFill="1" applyBorder="1" applyAlignment="1" applyProtection="1">
      <alignment horizontal="center" vertical="center" wrapText="1"/>
    </xf>
    <xf numFmtId="0" fontId="7" fillId="2" borderId="0" xfId="2" applyFont="1" applyFill="1" applyAlignment="1">
      <alignment horizontal="center" vertical="center" wrapText="1"/>
    </xf>
    <xf numFmtId="0" fontId="7" fillId="2" borderId="0" xfId="2" applyFont="1" applyFill="1" applyAlignment="1">
      <alignment vertical="top" wrapText="1"/>
    </xf>
    <xf numFmtId="164" fontId="7" fillId="2" borderId="0" xfId="2" applyNumberFormat="1" applyFont="1" applyFill="1" applyAlignment="1">
      <alignment horizontal="center" vertical="top" wrapText="1"/>
    </xf>
    <xf numFmtId="0" fontId="7" fillId="2" borderId="0" xfId="2" applyFont="1" applyFill="1" applyAlignment="1">
      <alignment horizontal="center" vertical="top" wrapText="1"/>
    </xf>
    <xf numFmtId="0" fontId="18" fillId="2" borderId="0" xfId="1" applyFont="1" applyFill="1" applyAlignment="1" applyProtection="1">
      <alignment vertical="top" wrapText="1"/>
    </xf>
    <xf numFmtId="49" fontId="7" fillId="2" borderId="0" xfId="2" applyNumberFormat="1" applyFont="1" applyFill="1" applyAlignment="1">
      <alignment horizontal="center" vertical="top" wrapText="1"/>
    </xf>
    <xf numFmtId="0" fontId="13" fillId="2" borderId="0" xfId="1" applyFill="1" applyAlignment="1" applyProtection="1">
      <alignment vertical="top" wrapText="1"/>
    </xf>
    <xf numFmtId="0" fontId="13" fillId="0" borderId="0" xfId="1" applyAlignment="1" applyProtection="1">
      <alignment horizontal="left" vertical="top" wrapText="1"/>
    </xf>
    <xf numFmtId="49" fontId="7" fillId="0" borderId="0" xfId="2" applyNumberFormat="1" applyFont="1" applyAlignment="1">
      <alignment horizontal="left" vertical="top" wrapText="1"/>
    </xf>
    <xf numFmtId="0" fontId="13" fillId="0" borderId="0" xfId="1" applyFill="1" applyAlignment="1" applyProtection="1">
      <alignment vertical="top"/>
    </xf>
    <xf numFmtId="0" fontId="3" fillId="0" borderId="0" xfId="2" applyAlignment="1">
      <alignment horizontal="center" vertical="center" wrapText="1"/>
    </xf>
    <xf numFmtId="0" fontId="3" fillId="0" borderId="0" xfId="2" applyAlignment="1">
      <alignment vertical="top" wrapText="1"/>
    </xf>
    <xf numFmtId="164" fontId="3" fillId="0" borderId="0" xfId="2" applyNumberFormat="1" applyAlignment="1">
      <alignment horizontal="center" vertical="center" wrapText="1"/>
    </xf>
    <xf numFmtId="0" fontId="3" fillId="0" borderId="0" xfId="2" applyAlignment="1">
      <alignment horizontal="center" vertical="top" wrapText="1"/>
    </xf>
    <xf numFmtId="49" fontId="3" fillId="0" borderId="0" xfId="2" applyNumberFormat="1" applyAlignment="1">
      <alignment horizontal="center" vertical="center" wrapText="1"/>
    </xf>
    <xf numFmtId="0" fontId="3" fillId="2" borderId="0" xfId="2" applyFill="1" applyAlignment="1">
      <alignment horizontal="center" vertical="center" wrapText="1"/>
    </xf>
    <xf numFmtId="0" fontId="3" fillId="2" borderId="0" xfId="2" applyFill="1" applyAlignment="1">
      <alignment vertical="top" wrapText="1"/>
    </xf>
    <xf numFmtId="164" fontId="3" fillId="2" borderId="0" xfId="2" applyNumberFormat="1" applyFill="1" applyAlignment="1">
      <alignment horizontal="center" vertical="center" wrapText="1"/>
    </xf>
    <xf numFmtId="0" fontId="3" fillId="2" borderId="0" xfId="2" applyFill="1" applyAlignment="1">
      <alignment horizontal="center" vertical="top" wrapText="1"/>
    </xf>
    <xf numFmtId="0" fontId="17" fillId="0" borderId="3" xfId="2" applyFont="1" applyBorder="1" applyAlignment="1">
      <alignment vertical="top" wrapText="1"/>
    </xf>
    <xf numFmtId="164" fontId="7" fillId="0" borderId="4" xfId="2" applyNumberFormat="1" applyFont="1" applyBorder="1" applyAlignment="1">
      <alignment horizontal="center" vertical="center" wrapText="1"/>
    </xf>
    <xf numFmtId="0" fontId="7" fillId="0" borderId="5" xfId="2" applyFont="1" applyBorder="1" applyAlignment="1">
      <alignment vertical="top"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6" xfId="2" applyFont="1" applyBorder="1" applyAlignment="1">
      <alignment vertical="top" wrapText="1"/>
    </xf>
    <xf numFmtId="0" fontId="7" fillId="0" borderId="4" xfId="2" applyFont="1" applyBorder="1" applyAlignment="1">
      <alignment vertical="top" wrapText="1"/>
    </xf>
    <xf numFmtId="0" fontId="13" fillId="0" borderId="4" xfId="1" applyBorder="1" applyAlignment="1" applyProtection="1">
      <alignment vertical="top" wrapText="1"/>
    </xf>
    <xf numFmtId="49" fontId="7" fillId="0" borderId="4" xfId="2" applyNumberFormat="1" applyFont="1" applyBorder="1" applyAlignment="1">
      <alignment horizontal="center" vertical="center" wrapText="1"/>
    </xf>
    <xf numFmtId="0" fontId="17" fillId="0" borderId="0" xfId="2" applyFont="1" applyAlignment="1">
      <alignment vertical="top" wrapText="1"/>
    </xf>
    <xf numFmtId="164" fontId="7" fillId="0" borderId="7" xfId="2" applyNumberFormat="1" applyFont="1" applyBorder="1" applyAlignment="1">
      <alignment horizontal="center" vertical="center" wrapText="1"/>
    </xf>
    <xf numFmtId="0" fontId="19" fillId="0" borderId="0" xfId="3" applyFont="1" applyAlignment="1">
      <alignment horizontal="left" vertical="top"/>
    </xf>
    <xf numFmtId="0" fontId="19" fillId="0" borderId="7" xfId="3" applyFont="1" applyBorder="1" applyAlignment="1">
      <alignment horizontal="left" vertical="top"/>
    </xf>
    <xf numFmtId="0" fontId="7" fillId="0" borderId="7" xfId="2" applyFont="1" applyBorder="1" applyAlignment="1">
      <alignment horizontal="center" vertical="center" wrapText="1"/>
    </xf>
    <xf numFmtId="0" fontId="17" fillId="0" borderId="3" xfId="2" applyFont="1" applyBorder="1" applyAlignment="1">
      <alignment horizontal="left" vertical="top" wrapText="1"/>
    </xf>
    <xf numFmtId="164" fontId="14" fillId="0" borderId="6" xfId="2" applyNumberFormat="1" applyFont="1" applyBorder="1" applyAlignment="1">
      <alignment horizontal="center" vertical="center" wrapText="1"/>
    </xf>
    <xf numFmtId="49" fontId="14" fillId="0" borderId="5" xfId="2" applyNumberFormat="1" applyFont="1" applyBorder="1" applyAlignment="1">
      <alignment vertical="top" wrapText="1"/>
    </xf>
    <xf numFmtId="1" fontId="13" fillId="0" borderId="3" xfId="1" applyNumberFormat="1" applyBorder="1" applyAlignment="1" applyProtection="1">
      <alignment horizontal="center" vertical="center" wrapText="1"/>
    </xf>
    <xf numFmtId="49" fontId="14" fillId="0" borderId="6" xfId="2" applyNumberFormat="1" applyFont="1" applyBorder="1" applyAlignment="1">
      <alignment horizontal="center" vertical="center" wrapText="1"/>
    </xf>
    <xf numFmtId="49" fontId="14" fillId="0" borderId="6" xfId="2" applyNumberFormat="1" applyFont="1" applyBorder="1" applyAlignment="1">
      <alignment vertical="top" wrapText="1"/>
    </xf>
    <xf numFmtId="49" fontId="13" fillId="0" borderId="6" xfId="1" applyNumberFormat="1" applyBorder="1" applyAlignment="1" applyProtection="1">
      <alignment vertical="top" wrapText="1"/>
    </xf>
    <xf numFmtId="0" fontId="14" fillId="0" borderId="6" xfId="2" applyFont="1" applyBorder="1" applyAlignment="1">
      <alignment vertical="top" wrapText="1"/>
    </xf>
    <xf numFmtId="164" fontId="14" fillId="0" borderId="9" xfId="2" applyNumberFormat="1" applyFont="1" applyBorder="1" applyAlignment="1">
      <alignment horizontal="center" vertical="center" wrapText="1"/>
    </xf>
    <xf numFmtId="49" fontId="14" fillId="0" borderId="9" xfId="2" applyNumberFormat="1" applyFont="1" applyBorder="1" applyAlignment="1">
      <alignment horizontal="center" vertical="center" wrapText="1"/>
    </xf>
    <xf numFmtId="49" fontId="14" fillId="0" borderId="9" xfId="2" applyNumberFormat="1" applyFont="1" applyBorder="1" applyAlignment="1">
      <alignment vertical="top" wrapText="1"/>
    </xf>
    <xf numFmtId="49" fontId="13" fillId="0" borderId="9" xfId="1" applyNumberFormat="1" applyBorder="1" applyAlignment="1" applyProtection="1">
      <alignment vertical="top" wrapText="1"/>
    </xf>
    <xf numFmtId="0" fontId="14" fillId="0" borderId="9" xfId="2" applyFont="1" applyBorder="1" applyAlignment="1">
      <alignment vertical="top" wrapText="1"/>
    </xf>
    <xf numFmtId="49" fontId="3" fillId="0" borderId="0" xfId="2" applyNumberFormat="1" applyAlignment="1">
      <alignment horizontal="center" vertical="center"/>
    </xf>
    <xf numFmtId="0" fontId="13" fillId="0" borderId="0" xfId="1" applyAlignment="1" applyProtection="1"/>
    <xf numFmtId="164" fontId="4" fillId="0" borderId="0" xfId="2" applyNumberFormat="1" applyFont="1" applyAlignment="1">
      <alignment horizontal="center" vertical="top"/>
    </xf>
    <xf numFmtId="0" fontId="5" fillId="0" borderId="0" xfId="2" applyFont="1" applyAlignment="1">
      <alignment vertical="center"/>
    </xf>
    <xf numFmtId="0" fontId="4" fillId="0" borderId="0" xfId="2" applyFont="1" applyAlignment="1">
      <alignment horizontal="center" vertical="top"/>
    </xf>
    <xf numFmtId="164" fontId="6" fillId="0" borderId="0" xfId="2" applyNumberFormat="1" applyFont="1" applyAlignment="1">
      <alignment horizontal="center" vertical="top"/>
    </xf>
    <xf numFmtId="0" fontId="6" fillId="0" borderId="0" xfId="2" applyFont="1" applyAlignment="1">
      <alignment horizontal="center" vertical="top"/>
    </xf>
    <xf numFmtId="164" fontId="7" fillId="0" borderId="0" xfId="2" applyNumberFormat="1" applyFont="1" applyAlignment="1">
      <alignment horizontal="left" vertical="top"/>
    </xf>
    <xf numFmtId="0" fontId="7" fillId="0" borderId="0" xfId="2" applyFont="1" applyAlignment="1">
      <alignment vertical="center"/>
    </xf>
    <xf numFmtId="164" fontId="7" fillId="0" borderId="0" xfId="2" applyNumberFormat="1" applyFont="1" applyAlignment="1">
      <alignment horizontal="center" vertical="top"/>
    </xf>
    <xf numFmtId="0" fontId="7" fillId="0" borderId="0" xfId="2" applyFont="1" applyAlignment="1">
      <alignment horizontal="center" vertical="top"/>
    </xf>
    <xf numFmtId="164" fontId="9" fillId="0" borderId="0" xfId="2" applyNumberFormat="1" applyFont="1" applyAlignment="1">
      <alignment horizontal="center" vertical="top"/>
    </xf>
    <xf numFmtId="0" fontId="9" fillId="0" borderId="0" xfId="2" applyFont="1" applyAlignment="1">
      <alignment horizontal="center" vertical="top"/>
    </xf>
    <xf numFmtId="0" fontId="12" fillId="0" borderId="2" xfId="3" applyFont="1" applyBorder="1" applyAlignment="1">
      <alignment vertical="center" wrapText="1"/>
    </xf>
    <xf numFmtId="0" fontId="7" fillId="0" borderId="7" xfId="2" applyFont="1" applyBorder="1" applyAlignment="1">
      <alignment vertical="top" wrapText="1"/>
    </xf>
    <xf numFmtId="164" fontId="7" fillId="0" borderId="7" xfId="2" applyNumberFormat="1" applyFont="1" applyBorder="1" applyAlignment="1">
      <alignment horizontal="center" vertical="top" wrapText="1"/>
    </xf>
    <xf numFmtId="1" fontId="13" fillId="0" borderId="0" xfId="1" applyNumberFormat="1" applyFill="1" applyAlignment="1" applyProtection="1">
      <alignment horizontal="center" vertical="top" wrapText="1"/>
    </xf>
    <xf numFmtId="49" fontId="15" fillId="0" borderId="7" xfId="3" applyNumberFormat="1" applyFont="1" applyBorder="1" applyAlignment="1">
      <alignment vertical="center" wrapText="1"/>
    </xf>
    <xf numFmtId="0" fontId="7" fillId="0" borderId="7" xfId="2" applyFont="1" applyBorder="1" applyAlignment="1">
      <alignment horizontal="center" vertical="top" wrapText="1"/>
    </xf>
    <xf numFmtId="0" fontId="16" fillId="0" borderId="7" xfId="1" applyFont="1" applyFill="1" applyBorder="1" applyAlignment="1" applyProtection="1">
      <alignment vertical="top" wrapText="1"/>
    </xf>
    <xf numFmtId="49" fontId="7" fillId="0" borderId="7" xfId="2" applyNumberFormat="1" applyFont="1" applyBorder="1" applyAlignment="1">
      <alignment horizontal="left" vertical="top" wrapText="1"/>
    </xf>
    <xf numFmtId="0" fontId="15" fillId="0" borderId="7" xfId="2" applyFont="1" applyBorder="1" applyAlignment="1">
      <alignment vertical="top" wrapText="1"/>
    </xf>
    <xf numFmtId="0" fontId="20" fillId="0" borderId="0" xfId="1" applyFont="1" applyFill="1" applyAlignment="1" applyProtection="1">
      <alignment vertical="top" wrapText="1"/>
    </xf>
    <xf numFmtId="1" fontId="13" fillId="0" borderId="0" xfId="1" applyNumberFormat="1" applyFill="1" applyAlignment="1" applyProtection="1">
      <alignment horizontal="center" vertical="center" wrapText="1"/>
    </xf>
    <xf numFmtId="0" fontId="13" fillId="0" borderId="7" xfId="1" applyFill="1" applyBorder="1" applyAlignment="1" applyProtection="1">
      <alignment vertical="top" wrapText="1"/>
    </xf>
    <xf numFmtId="0" fontId="16" fillId="0" borderId="0" xfId="1" applyFont="1" applyFill="1" applyBorder="1" applyAlignment="1" applyProtection="1">
      <alignment vertical="top" wrapText="1"/>
    </xf>
    <xf numFmtId="0" fontId="7" fillId="0" borderId="7" xfId="2" applyFont="1" applyBorder="1" applyAlignment="1">
      <alignment horizontal="left" vertical="top" wrapText="1"/>
    </xf>
    <xf numFmtId="0" fontId="16" fillId="0" borderId="0" xfId="1" applyFont="1" applyFill="1" applyBorder="1" applyAlignment="1" applyProtection="1">
      <alignment horizontal="center" vertical="center" wrapText="1"/>
    </xf>
    <xf numFmtId="0" fontId="16" fillId="0" borderId="7" xfId="1" applyFont="1" applyFill="1" applyBorder="1" applyAlignment="1" applyProtection="1">
      <alignment horizontal="left" vertical="top" wrapText="1"/>
    </xf>
    <xf numFmtId="49" fontId="15" fillId="0" borderId="7" xfId="3" applyNumberFormat="1" applyFont="1" applyBorder="1" applyAlignment="1">
      <alignment horizontal="left" vertical="top" wrapText="1"/>
    </xf>
    <xf numFmtId="0" fontId="16" fillId="0" borderId="0" xfId="1" applyFont="1" applyFill="1" applyBorder="1" applyAlignment="1" applyProtection="1">
      <alignment horizontal="left" vertical="top" wrapText="1"/>
    </xf>
    <xf numFmtId="0" fontId="15" fillId="0" borderId="7" xfId="3" applyFont="1" applyBorder="1" applyAlignment="1">
      <alignment horizontal="left" vertical="top" wrapText="1"/>
    </xf>
    <xf numFmtId="0" fontId="13" fillId="0" borderId="0" xfId="1" applyFill="1" applyBorder="1" applyAlignment="1" applyProtection="1">
      <alignment horizontal="center" vertical="center" wrapText="1"/>
    </xf>
    <xf numFmtId="0" fontId="13" fillId="0" borderId="7" xfId="1" applyFill="1" applyBorder="1" applyAlignment="1" applyProtection="1">
      <alignment horizontal="left" vertical="top" wrapText="1"/>
    </xf>
    <xf numFmtId="0" fontId="7" fillId="0" borderId="7" xfId="2" applyFont="1" applyBorder="1" applyAlignment="1">
      <alignment vertical="center" wrapText="1"/>
    </xf>
    <xf numFmtId="0" fontId="20" fillId="0" borderId="7" xfId="1" applyFont="1" applyFill="1" applyBorder="1" applyAlignment="1" applyProtection="1">
      <alignment vertical="top" wrapText="1"/>
    </xf>
    <xf numFmtId="0" fontId="13" fillId="0" borderId="0" xfId="1" applyFill="1" applyAlignment="1" applyProtection="1">
      <alignment horizontal="center" vertical="center" wrapText="1"/>
    </xf>
    <xf numFmtId="49" fontId="7" fillId="0" borderId="0" xfId="3" applyNumberFormat="1" applyFont="1" applyAlignment="1">
      <alignment horizontal="center" vertical="center" wrapText="1"/>
    </xf>
    <xf numFmtId="1" fontId="15" fillId="0" borderId="0" xfId="3" applyNumberFormat="1" applyFont="1" applyAlignment="1">
      <alignment vertical="center" wrapText="1"/>
    </xf>
    <xf numFmtId="0" fontId="15" fillId="0" borderId="0" xfId="3" applyFont="1" applyAlignment="1">
      <alignment horizontal="center" vertical="top" wrapText="1"/>
    </xf>
    <xf numFmtId="0" fontId="15" fillId="0" borderId="0" xfId="3" applyFont="1" applyAlignment="1">
      <alignment horizontal="left" vertical="top" wrapText="1"/>
    </xf>
    <xf numFmtId="49" fontId="15" fillId="0" borderId="7" xfId="3" applyNumberFormat="1" applyFont="1" applyBorder="1" applyAlignment="1">
      <alignment vertical="top" wrapText="1"/>
    </xf>
    <xf numFmtId="164" fontId="15" fillId="0" borderId="7" xfId="3" applyNumberFormat="1" applyFont="1" applyBorder="1" applyAlignment="1">
      <alignment horizontal="center" vertical="top" wrapText="1"/>
    </xf>
    <xf numFmtId="49" fontId="7" fillId="0" borderId="7" xfId="3" applyNumberFormat="1" applyFont="1" applyBorder="1" applyAlignment="1">
      <alignment horizontal="center" vertical="center" wrapText="1"/>
    </xf>
    <xf numFmtId="49" fontId="15" fillId="0" borderId="7" xfId="3" applyNumberFormat="1" applyFont="1" applyBorder="1" applyAlignment="1">
      <alignment horizontal="center" vertical="center" wrapText="1"/>
    </xf>
    <xf numFmtId="49" fontId="15" fillId="0" borderId="7" xfId="3" applyNumberFormat="1" applyFont="1" applyBorder="1" applyAlignment="1">
      <alignment horizontal="center" vertical="top" wrapText="1"/>
    </xf>
    <xf numFmtId="49" fontId="13" fillId="0" borderId="7" xfId="1" applyNumberFormat="1" applyFill="1" applyBorder="1" applyAlignment="1" applyProtection="1">
      <alignment vertical="top" wrapText="1"/>
    </xf>
    <xf numFmtId="0" fontId="15" fillId="0" borderId="7" xfId="3" applyFont="1" applyBorder="1" applyAlignment="1">
      <alignment vertical="top" wrapText="1"/>
    </xf>
    <xf numFmtId="49" fontId="16" fillId="0" borderId="7" xfId="1" applyNumberFormat="1" applyFont="1" applyFill="1" applyBorder="1" applyAlignment="1" applyProtection="1">
      <alignment vertical="top" wrapText="1"/>
    </xf>
    <xf numFmtId="164" fontId="15" fillId="0" borderId="10" xfId="3" applyNumberFormat="1" applyFont="1" applyBorder="1" applyAlignment="1">
      <alignment horizontal="center" vertical="top" wrapText="1"/>
    </xf>
    <xf numFmtId="1" fontId="15" fillId="0" borderId="7" xfId="3" applyNumberFormat="1" applyFont="1" applyBorder="1" applyAlignment="1">
      <alignment vertical="center" wrapText="1"/>
    </xf>
    <xf numFmtId="0" fontId="15" fillId="2" borderId="0" xfId="3" applyFont="1" applyFill="1" applyAlignment="1">
      <alignment vertical="top" wrapText="1"/>
    </xf>
    <xf numFmtId="49" fontId="15" fillId="2" borderId="11" xfId="3" applyNumberFormat="1" applyFont="1" applyFill="1" applyBorder="1" applyAlignment="1">
      <alignment vertical="top" wrapText="1"/>
    </xf>
    <xf numFmtId="164" fontId="15" fillId="2" borderId="0" xfId="3" applyNumberFormat="1" applyFont="1" applyFill="1" applyAlignment="1">
      <alignment horizontal="center" vertical="top" wrapText="1"/>
    </xf>
    <xf numFmtId="49" fontId="15" fillId="2" borderId="0" xfId="3" applyNumberFormat="1" applyFont="1" applyFill="1" applyAlignment="1">
      <alignment vertical="top" wrapText="1"/>
    </xf>
    <xf numFmtId="49" fontId="7" fillId="2" borderId="0" xfId="3" applyNumberFormat="1" applyFont="1" applyFill="1" applyAlignment="1">
      <alignment vertical="top" wrapText="1"/>
    </xf>
    <xf numFmtId="0" fontId="13" fillId="2" borderId="0" xfId="1" applyFill="1" applyAlignment="1" applyProtection="1">
      <alignment horizontal="center" vertical="center" wrapText="1"/>
    </xf>
    <xf numFmtId="49" fontId="7" fillId="2" borderId="7" xfId="3" applyNumberFormat="1" applyFont="1" applyFill="1" applyBorder="1" applyAlignment="1">
      <alignment horizontal="center" vertical="center" wrapText="1"/>
    </xf>
    <xf numFmtId="49" fontId="15" fillId="2" borderId="7" xfId="3" applyNumberFormat="1" applyFont="1" applyFill="1" applyBorder="1" applyAlignment="1">
      <alignment horizontal="center" vertical="center" wrapText="1"/>
    </xf>
    <xf numFmtId="1" fontId="15" fillId="2" borderId="7" xfId="3" applyNumberFormat="1" applyFont="1" applyFill="1" applyBorder="1" applyAlignment="1">
      <alignment vertical="center" wrapText="1"/>
    </xf>
    <xf numFmtId="49" fontId="15" fillId="2" borderId="7" xfId="3" applyNumberFormat="1" applyFont="1" applyFill="1" applyBorder="1" applyAlignment="1">
      <alignment vertical="top" wrapText="1"/>
    </xf>
    <xf numFmtId="49" fontId="15" fillId="2" borderId="7" xfId="3" applyNumberFormat="1" applyFont="1" applyFill="1" applyBorder="1" applyAlignment="1">
      <alignment horizontal="center" vertical="top" wrapText="1"/>
    </xf>
    <xf numFmtId="49" fontId="13" fillId="2" borderId="7" xfId="1" applyNumberFormat="1" applyFill="1" applyBorder="1" applyAlignment="1" applyProtection="1">
      <alignment vertical="top" wrapText="1"/>
    </xf>
    <xf numFmtId="49" fontId="15" fillId="2" borderId="7" xfId="3" applyNumberFormat="1" applyFont="1" applyFill="1" applyBorder="1" applyAlignment="1">
      <alignment horizontal="left" vertical="top" wrapText="1"/>
    </xf>
    <xf numFmtId="0" fontId="15" fillId="2" borderId="7" xfId="3" applyFont="1" applyFill="1" applyBorder="1" applyAlignment="1">
      <alignment vertical="top" wrapText="1"/>
    </xf>
    <xf numFmtId="0" fontId="13" fillId="2" borderId="0" xfId="1" applyFill="1" applyBorder="1" applyAlignment="1" applyProtection="1">
      <alignment vertical="top" wrapText="1"/>
    </xf>
    <xf numFmtId="49" fontId="15" fillId="2" borderId="0" xfId="3" applyNumberFormat="1" applyFont="1" applyFill="1" applyAlignment="1">
      <alignment horizontal="center" vertical="center" wrapText="1"/>
    </xf>
    <xf numFmtId="0" fontId="17" fillId="0" borderId="11" xfId="2" applyFont="1" applyBorder="1" applyAlignment="1">
      <alignment horizontal="left" vertical="top" wrapText="1"/>
    </xf>
    <xf numFmtId="0" fontId="16" fillId="0" borderId="0" xfId="1" applyFont="1" applyFill="1" applyAlignment="1" applyProtection="1">
      <alignment vertical="top" wrapText="1"/>
    </xf>
    <xf numFmtId="1" fontId="16" fillId="2" borderId="0" xfId="1" applyNumberFormat="1" applyFont="1" applyFill="1" applyAlignment="1" applyProtection="1">
      <alignment horizontal="center" vertical="center" wrapText="1"/>
    </xf>
    <xf numFmtId="0" fontId="7" fillId="2" borderId="0" xfId="2" applyFont="1" applyFill="1" applyAlignment="1">
      <alignment vertical="center" wrapText="1"/>
    </xf>
    <xf numFmtId="49" fontId="7" fillId="2" borderId="0" xfId="2" applyNumberFormat="1" applyFont="1" applyFill="1" applyAlignment="1">
      <alignment horizontal="left" vertical="top" wrapText="1"/>
    </xf>
    <xf numFmtId="0" fontId="15" fillId="2" borderId="7" xfId="2" applyFont="1" applyFill="1" applyBorder="1" applyAlignment="1">
      <alignment vertical="top" wrapText="1"/>
    </xf>
    <xf numFmtId="0" fontId="16" fillId="0" borderId="0" xfId="1" applyFont="1" applyFill="1" applyAlignment="1" applyProtection="1">
      <alignment horizontal="center" vertical="center" wrapText="1"/>
    </xf>
    <xf numFmtId="0" fontId="13" fillId="0" borderId="0" xfId="1" applyFill="1" applyAlignment="1" applyProtection="1"/>
    <xf numFmtId="49" fontId="7" fillId="0" borderId="7" xfId="2" applyNumberFormat="1" applyFont="1" applyBorder="1" applyAlignment="1">
      <alignment vertical="top" wrapText="1"/>
    </xf>
    <xf numFmtId="0" fontId="15" fillId="0" borderId="0" xfId="2" applyFont="1" applyAlignment="1">
      <alignment vertical="top" wrapText="1"/>
    </xf>
    <xf numFmtId="0" fontId="16" fillId="0" borderId="7" xfId="1" applyFont="1" applyFill="1" applyBorder="1" applyAlignment="1" applyProtection="1">
      <alignment vertical="center" wrapText="1"/>
    </xf>
    <xf numFmtId="0" fontId="13" fillId="0" borderId="0" xfId="1" applyFill="1" applyBorder="1" applyAlignment="1" applyProtection="1">
      <alignment vertical="center" wrapText="1"/>
    </xf>
    <xf numFmtId="0" fontId="15" fillId="0" borderId="0" xfId="3" applyFont="1" applyAlignment="1">
      <alignment horizontal="center" vertical="center" wrapText="1"/>
    </xf>
    <xf numFmtId="49" fontId="15" fillId="0" borderId="0" xfId="3" applyNumberFormat="1" applyFont="1" applyAlignment="1">
      <alignment horizontal="center" vertical="top" wrapText="1"/>
    </xf>
    <xf numFmtId="0" fontId="13" fillId="0" borderId="0" xfId="1" applyNumberFormat="1" applyFill="1" applyAlignment="1" applyProtection="1">
      <alignment horizontal="center" vertical="center" wrapText="1"/>
    </xf>
    <xf numFmtId="49" fontId="15" fillId="0" borderId="0" xfId="3" applyNumberFormat="1" applyFont="1" applyAlignment="1">
      <alignment vertical="center" wrapText="1"/>
    </xf>
    <xf numFmtId="49" fontId="16" fillId="0" borderId="0" xfId="1" applyNumberFormat="1" applyFont="1" applyFill="1" applyAlignment="1" applyProtection="1">
      <alignment horizontal="center" vertical="center" wrapText="1"/>
    </xf>
    <xf numFmtId="0" fontId="20" fillId="0" borderId="0" xfId="1" applyFont="1" applyFill="1" applyBorder="1" applyAlignment="1" applyProtection="1">
      <alignment vertical="top" wrapText="1"/>
    </xf>
    <xf numFmtId="49" fontId="7" fillId="0" borderId="0" xfId="1" applyNumberFormat="1" applyFont="1" applyFill="1" applyBorder="1" applyAlignment="1" applyProtection="1">
      <alignment horizontal="left" vertical="top" wrapText="1"/>
    </xf>
    <xf numFmtId="0" fontId="16" fillId="0" borderId="0" xfId="1" applyFont="1" applyFill="1" applyAlignment="1" applyProtection="1">
      <alignment horizontal="left" vertical="top" wrapText="1"/>
    </xf>
    <xf numFmtId="49" fontId="16" fillId="0" borderId="0" xfId="1" applyNumberFormat="1" applyFont="1" applyFill="1" applyAlignment="1" applyProtection="1">
      <alignment vertical="top" wrapText="1"/>
    </xf>
    <xf numFmtId="49" fontId="13" fillId="0" borderId="0" xfId="1" applyNumberFormat="1" applyFill="1" applyAlignment="1" applyProtection="1">
      <alignment vertical="top" wrapText="1"/>
    </xf>
    <xf numFmtId="16" fontId="7" fillId="0" borderId="0" xfId="2" applyNumberFormat="1" applyFont="1" applyAlignment="1">
      <alignment vertical="top" wrapText="1"/>
    </xf>
    <xf numFmtId="0" fontId="15" fillId="0" borderId="12" xfId="2" applyFont="1" applyBorder="1" applyAlignment="1">
      <alignment vertical="top" wrapText="1"/>
    </xf>
    <xf numFmtId="0" fontId="13" fillId="0" borderId="0" xfId="1" applyAlignment="1" applyProtection="1">
      <alignment horizontal="left" vertical="top"/>
    </xf>
    <xf numFmtId="49" fontId="15" fillId="2" borderId="0" xfId="3" applyNumberFormat="1" applyFont="1" applyFill="1" applyAlignment="1">
      <alignment horizontal="left" vertical="top" wrapText="1"/>
    </xf>
    <xf numFmtId="49" fontId="15" fillId="2" borderId="0" xfId="3" applyNumberFormat="1" applyFont="1" applyFill="1" applyAlignment="1">
      <alignment horizontal="center" vertical="top" wrapText="1"/>
    </xf>
    <xf numFmtId="0" fontId="8" fillId="0" borderId="0" xfId="2" applyFont="1" applyAlignment="1">
      <alignment vertical="top" wrapText="1"/>
    </xf>
    <xf numFmtId="1" fontId="16" fillId="0" borderId="0" xfId="1" applyNumberFormat="1" applyFont="1" applyFill="1" applyAlignment="1" applyProtection="1">
      <alignment horizontal="center" vertical="top" wrapText="1"/>
    </xf>
    <xf numFmtId="0" fontId="21" fillId="0" borderId="0" xfId="2" applyFont="1" applyAlignment="1">
      <alignment vertical="top"/>
    </xf>
    <xf numFmtId="49" fontId="22" fillId="2" borderId="0" xfId="1" applyNumberFormat="1" applyFont="1" applyFill="1" applyBorder="1" applyAlignment="1" applyProtection="1">
      <alignment vertical="top" wrapText="1"/>
    </xf>
    <xf numFmtId="49" fontId="20" fillId="0" borderId="0" xfId="1" applyNumberFormat="1" applyFont="1" applyFill="1" applyBorder="1" applyAlignment="1" applyProtection="1">
      <alignment vertical="top" wrapText="1"/>
    </xf>
    <xf numFmtId="49" fontId="15" fillId="0" borderId="12" xfId="3" applyNumberFormat="1" applyFont="1" applyBorder="1" applyAlignment="1">
      <alignment vertical="top" wrapText="1"/>
    </xf>
    <xf numFmtId="164" fontId="15" fillId="0" borderId="12" xfId="3" applyNumberFormat="1" applyFont="1" applyBorder="1" applyAlignment="1">
      <alignment horizontal="center" vertical="top" wrapText="1"/>
    </xf>
    <xf numFmtId="49" fontId="15" fillId="0" borderId="12" xfId="3" applyNumberFormat="1" applyFont="1" applyBorder="1" applyAlignment="1">
      <alignment horizontal="center" vertical="center" wrapText="1"/>
    </xf>
    <xf numFmtId="49" fontId="15" fillId="0" borderId="12" xfId="3" applyNumberFormat="1" applyFont="1" applyBorder="1" applyAlignment="1">
      <alignment vertical="center" wrapText="1"/>
    </xf>
    <xf numFmtId="49" fontId="15" fillId="0" borderId="12" xfId="3" applyNumberFormat="1" applyFont="1" applyBorder="1" applyAlignment="1">
      <alignment horizontal="center" vertical="top" wrapText="1"/>
    </xf>
    <xf numFmtId="49" fontId="13" fillId="0" borderId="12" xfId="1" applyNumberFormat="1" applyFill="1" applyBorder="1" applyAlignment="1" applyProtection="1">
      <alignment vertical="top" wrapText="1"/>
    </xf>
    <xf numFmtId="49" fontId="15" fillId="0" borderId="12" xfId="3" applyNumberFormat="1" applyFont="1" applyBorder="1" applyAlignment="1">
      <alignment horizontal="left" vertical="top" wrapText="1"/>
    </xf>
    <xf numFmtId="0" fontId="15" fillId="0" borderId="12" xfId="3" applyFont="1" applyBorder="1" applyAlignment="1">
      <alignment vertical="top" wrapText="1"/>
    </xf>
    <xf numFmtId="0" fontId="3" fillId="0" borderId="0" xfId="2" applyAlignment="1">
      <alignment wrapText="1"/>
    </xf>
    <xf numFmtId="0" fontId="5" fillId="0" borderId="0" xfId="2" applyFont="1" applyAlignment="1">
      <alignment wrapText="1"/>
    </xf>
    <xf numFmtId="0" fontId="6" fillId="3" borderId="0" xfId="2" applyFont="1" applyFill="1" applyAlignment="1">
      <alignment vertical="center" wrapText="1"/>
    </xf>
    <xf numFmtId="0" fontId="3" fillId="3" borderId="0" xfId="2" applyFill="1" applyAlignment="1">
      <alignment wrapText="1"/>
    </xf>
    <xf numFmtId="164" fontId="24" fillId="3" borderId="0" xfId="2" applyNumberFormat="1" applyFont="1" applyFill="1" applyAlignment="1">
      <alignment horizontal="center" vertical="center" wrapText="1"/>
    </xf>
    <xf numFmtId="1" fontId="24" fillId="3" borderId="0" xfId="2" applyNumberFormat="1" applyFont="1" applyFill="1" applyAlignment="1">
      <alignment horizontal="center" vertical="center" wrapText="1"/>
    </xf>
    <xf numFmtId="0" fontId="24" fillId="3" borderId="0" xfId="2" applyFont="1" applyFill="1" applyAlignment="1">
      <alignment horizontal="center" vertical="center" wrapText="1"/>
    </xf>
    <xf numFmtId="0" fontId="24" fillId="3" borderId="0" xfId="2" applyFont="1" applyFill="1" applyAlignment="1">
      <alignment vertical="center" wrapText="1"/>
    </xf>
    <xf numFmtId="49" fontId="24" fillId="3" borderId="0" xfId="2" applyNumberFormat="1" applyFont="1" applyFill="1" applyAlignment="1">
      <alignment horizontal="left" vertical="center" wrapText="1"/>
    </xf>
    <xf numFmtId="10" fontId="3" fillId="0" borderId="0" xfId="2" applyNumberFormat="1" applyAlignment="1">
      <alignment horizontal="center" vertical="center" wrapText="1"/>
    </xf>
    <xf numFmtId="0" fontId="25" fillId="4" borderId="0" xfId="2" applyFont="1" applyFill="1" applyAlignment="1">
      <alignment vertical="center"/>
    </xf>
    <xf numFmtId="0" fontId="26" fillId="4" borderId="0" xfId="2" applyFont="1" applyFill="1"/>
    <xf numFmtId="164" fontId="27" fillId="4" borderId="0" xfId="2" applyNumberFormat="1" applyFont="1" applyFill="1" applyAlignment="1">
      <alignment horizontal="center" vertical="center"/>
    </xf>
    <xf numFmtId="1" fontId="27" fillId="4" borderId="0" xfId="2" applyNumberFormat="1" applyFont="1" applyFill="1" applyAlignment="1">
      <alignment horizontal="center" vertical="center"/>
    </xf>
    <xf numFmtId="0" fontId="27" fillId="4" borderId="0" xfId="2" applyFont="1" applyFill="1" applyAlignment="1">
      <alignment horizontal="center" vertical="center"/>
    </xf>
    <xf numFmtId="0" fontId="27" fillId="4" borderId="0" xfId="2" applyFont="1" applyFill="1" applyAlignment="1">
      <alignment vertical="center"/>
    </xf>
    <xf numFmtId="49" fontId="27" fillId="4" borderId="0" xfId="2" applyNumberFormat="1" applyFont="1" applyFill="1" applyAlignment="1">
      <alignment horizontal="left" vertical="center"/>
    </xf>
    <xf numFmtId="0" fontId="26" fillId="0" borderId="0" xfId="2" applyFont="1"/>
    <xf numFmtId="10" fontId="26" fillId="0" borderId="0" xfId="2" applyNumberFormat="1" applyFont="1" applyAlignment="1">
      <alignment horizontal="center" vertical="center"/>
    </xf>
    <xf numFmtId="49" fontId="7" fillId="0" borderId="7" xfId="2" applyNumberFormat="1" applyFont="1" applyBorder="1" applyAlignment="1">
      <alignment horizontal="center" vertical="top" wrapText="1"/>
    </xf>
    <xf numFmtId="49" fontId="22" fillId="0" borderId="7" xfId="1" applyNumberFormat="1" applyFont="1" applyFill="1" applyBorder="1" applyAlignment="1" applyProtection="1">
      <alignment horizontal="left" vertical="top" wrapText="1"/>
    </xf>
    <xf numFmtId="164" fontId="8" fillId="0" borderId="0" xfId="2" applyNumberFormat="1" applyFont="1" applyAlignment="1">
      <alignment horizontal="center" vertical="top"/>
    </xf>
    <xf numFmtId="1" fontId="8" fillId="0" borderId="0" xfId="2" applyNumberFormat="1" applyFont="1" applyAlignment="1">
      <alignment horizontal="center" vertical="center"/>
    </xf>
    <xf numFmtId="0" fontId="8" fillId="0" borderId="0" xfId="2" applyFont="1" applyAlignment="1">
      <alignment horizontal="center" vertical="center"/>
    </xf>
    <xf numFmtId="0" fontId="8" fillId="0" borderId="0" xfId="2" applyFont="1" applyAlignment="1">
      <alignment horizontal="center" vertical="top"/>
    </xf>
    <xf numFmtId="0" fontId="28" fillId="0" borderId="0" xfId="2" applyFont="1"/>
    <xf numFmtId="164" fontId="28" fillId="0" borderId="0" xfId="2" applyNumberFormat="1" applyFont="1" applyAlignment="1">
      <alignment horizontal="center" vertical="top"/>
    </xf>
    <xf numFmtId="1" fontId="28" fillId="0" borderId="0" xfId="2" applyNumberFormat="1" applyFont="1" applyAlignment="1">
      <alignment horizontal="center" vertical="center"/>
    </xf>
    <xf numFmtId="0" fontId="28" fillId="0" borderId="0" xfId="2" applyFont="1" applyAlignment="1">
      <alignment horizontal="center" vertical="center"/>
    </xf>
    <xf numFmtId="0" fontId="28" fillId="0" borderId="0" xfId="2" applyFont="1" applyAlignment="1">
      <alignment horizontal="center" vertical="top"/>
    </xf>
    <xf numFmtId="0" fontId="20" fillId="0" borderId="0" xfId="1" applyFont="1" applyFill="1" applyAlignment="1" applyProtection="1"/>
    <xf numFmtId="0" fontId="29" fillId="0" borderId="0" xfId="2" applyFont="1"/>
    <xf numFmtId="164" fontId="3" fillId="0" borderId="0" xfId="2" applyNumberFormat="1" applyAlignment="1">
      <alignment horizontal="center" vertical="top"/>
    </xf>
    <xf numFmtId="0" fontId="3" fillId="0" borderId="0" xfId="2" applyAlignment="1">
      <alignment horizontal="center" vertical="top"/>
    </xf>
    <xf numFmtId="0" fontId="3" fillId="0" borderId="0" xfId="2" applyAlignment="1">
      <alignment vertical="center"/>
    </xf>
    <xf numFmtId="0" fontId="30" fillId="0" borderId="0" xfId="3" applyFont="1"/>
    <xf numFmtId="0" fontId="30" fillId="0" borderId="0" xfId="3" applyFont="1" applyAlignment="1">
      <alignment wrapText="1"/>
    </xf>
    <xf numFmtId="164" fontId="30" fillId="0" borderId="0" xfId="3" applyNumberFormat="1" applyFont="1" applyAlignment="1">
      <alignment horizontal="center" vertical="center" wrapText="1"/>
    </xf>
    <xf numFmtId="0" fontId="30" fillId="0" borderId="0" xfId="3" applyFont="1" applyAlignment="1">
      <alignment horizontal="center" vertical="center" wrapText="1"/>
    </xf>
    <xf numFmtId="14" fontId="3" fillId="0" borderId="0" xfId="2" applyNumberFormat="1" applyAlignment="1">
      <alignment horizontal="center" vertical="center"/>
    </xf>
    <xf numFmtId="0" fontId="2" fillId="0" borderId="0" xfId="3" applyFont="1"/>
    <xf numFmtId="0" fontId="1" fillId="0" borderId="0" xfId="3" applyFont="1" applyAlignment="1">
      <alignment wrapText="1"/>
    </xf>
    <xf numFmtId="0" fontId="1" fillId="0" borderId="0" xfId="3" applyFont="1"/>
    <xf numFmtId="164" fontId="1" fillId="0" borderId="0" xfId="3" applyNumberFormat="1" applyFont="1" applyAlignment="1">
      <alignment horizontal="center" vertical="center" wrapText="1"/>
    </xf>
    <xf numFmtId="0" fontId="1" fillId="0" borderId="0" xfId="3" applyFont="1" applyAlignment="1">
      <alignment horizontal="center" vertical="center" wrapText="1"/>
    </xf>
    <xf numFmtId="0" fontId="3" fillId="0" borderId="0" xfId="4"/>
    <xf numFmtId="0" fontId="11" fillId="0" borderId="0" xfId="3" applyAlignment="1">
      <alignment wrapText="1"/>
    </xf>
    <xf numFmtId="164" fontId="11" fillId="0" borderId="0" xfId="3" applyNumberFormat="1" applyAlignment="1">
      <alignment horizontal="center" vertical="center" wrapText="1"/>
    </xf>
    <xf numFmtId="164" fontId="11" fillId="0" borderId="0" xfId="3" applyNumberFormat="1" applyAlignment="1">
      <alignment horizontal="center" vertical="top" wrapText="1"/>
    </xf>
    <xf numFmtId="0" fontId="11" fillId="0" borderId="0" xfId="3" applyAlignment="1">
      <alignment horizontal="center" vertical="top" wrapText="1"/>
    </xf>
    <xf numFmtId="0" fontId="11" fillId="0" borderId="0" xfId="3" applyAlignment="1">
      <alignment horizontal="center" wrapText="1"/>
    </xf>
    <xf numFmtId="0" fontId="11" fillId="0" borderId="0" xfId="3" applyAlignment="1">
      <alignment horizontal="center" vertical="center" wrapText="1"/>
    </xf>
    <xf numFmtId="14" fontId="1" fillId="0" borderId="0" xfId="3" applyNumberFormat="1" applyFont="1" applyAlignment="1">
      <alignment horizontal="center" vertical="center"/>
    </xf>
    <xf numFmtId="0" fontId="2" fillId="2" borderId="8" xfId="3" applyFont="1" applyFill="1" applyBorder="1" applyAlignment="1">
      <alignment horizontal="center" vertical="center" wrapText="1"/>
    </xf>
    <xf numFmtId="164" fontId="2" fillId="2" borderId="8" xfId="3" applyNumberFormat="1" applyFont="1" applyFill="1" applyBorder="1" applyAlignment="1">
      <alignment horizontal="center" vertical="center" wrapText="1"/>
    </xf>
    <xf numFmtId="14" fontId="2" fillId="2" borderId="8" xfId="3" applyNumberFormat="1" applyFont="1" applyFill="1" applyBorder="1" applyAlignment="1">
      <alignment horizontal="center" vertical="center" wrapText="1"/>
    </xf>
    <xf numFmtId="0" fontId="29" fillId="2" borderId="8" xfId="2" applyFont="1" applyFill="1" applyBorder="1" applyAlignment="1">
      <alignment horizontal="center" vertical="center"/>
    </xf>
    <xf numFmtId="0" fontId="1" fillId="0" borderId="0" xfId="5" applyAlignment="1">
      <alignment vertical="top" wrapText="1"/>
    </xf>
    <xf numFmtId="164" fontId="1" fillId="0" borderId="0" xfId="5" applyNumberFormat="1" applyAlignment="1">
      <alignment horizontal="center" vertical="center" wrapText="1"/>
    </xf>
    <xf numFmtId="0" fontId="1" fillId="0" borderId="0" xfId="5" applyAlignment="1">
      <alignment horizontal="center" vertical="center" wrapText="1"/>
    </xf>
    <xf numFmtId="0" fontId="31" fillId="0" borderId="0" xfId="1" applyFont="1" applyAlignment="1" applyProtection="1">
      <alignment vertical="top" wrapText="1"/>
    </xf>
    <xf numFmtId="14" fontId="1" fillId="0" borderId="0" xfId="5" applyNumberFormat="1" applyAlignment="1">
      <alignment horizontal="center" vertical="center" wrapText="1"/>
    </xf>
    <xf numFmtId="0" fontId="1" fillId="0" borderId="0" xfId="5" applyAlignment="1">
      <alignment vertical="top" wrapText="1"/>
    </xf>
    <xf numFmtId="0" fontId="11" fillId="0" borderId="0" xfId="5" applyFont="1" applyAlignment="1">
      <alignment vertical="top" wrapText="1"/>
    </xf>
    <xf numFmtId="0" fontId="1" fillId="0" borderId="0" xfId="3" applyFont="1" applyAlignment="1">
      <alignment vertical="top" wrapText="1"/>
    </xf>
    <xf numFmtId="14" fontId="1" fillId="0" borderId="0" xfId="3" applyNumberFormat="1" applyFont="1" applyAlignment="1">
      <alignment horizontal="center" vertical="center" wrapText="1"/>
    </xf>
    <xf numFmtId="0" fontId="32" fillId="0" borderId="0" xfId="2" applyFont="1" applyAlignment="1">
      <alignment horizontal="left" vertical="top" wrapText="1"/>
    </xf>
    <xf numFmtId="49" fontId="1" fillId="0" borderId="0" xfId="3" applyNumberFormat="1" applyFont="1" applyAlignment="1">
      <alignment horizontal="center" vertical="center" wrapText="1"/>
    </xf>
    <xf numFmtId="49" fontId="1" fillId="0" borderId="0" xfId="5" applyNumberFormat="1" applyAlignment="1">
      <alignment horizontal="center" vertical="center" wrapText="1"/>
    </xf>
    <xf numFmtId="0" fontId="1" fillId="0" borderId="0" xfId="3" applyFont="1" applyAlignment="1">
      <alignment horizontal="left" vertical="top" wrapText="1"/>
    </xf>
    <xf numFmtId="0" fontId="1" fillId="0" borderId="0" xfId="3" applyFont="1" applyAlignment="1">
      <alignment horizontal="left" vertical="top"/>
    </xf>
    <xf numFmtId="164" fontId="1" fillId="0" borderId="0" xfId="3" applyNumberFormat="1" applyFont="1" applyAlignment="1">
      <alignment horizontal="center" vertical="center"/>
    </xf>
    <xf numFmtId="0" fontId="1" fillId="0" borderId="0" xfId="3" applyFont="1" applyAlignment="1">
      <alignment horizontal="center" vertical="center"/>
    </xf>
    <xf numFmtId="0" fontId="31" fillId="0" borderId="0" xfId="1" applyFont="1" applyAlignment="1" applyProtection="1">
      <alignment horizontal="left" vertical="top"/>
    </xf>
    <xf numFmtId="0" fontId="33" fillId="0" borderId="0" xfId="2" applyFont="1" applyAlignment="1">
      <alignment horizontal="left" vertical="top" wrapText="1"/>
    </xf>
    <xf numFmtId="0" fontId="1" fillId="0" borderId="0" xfId="5" applyAlignment="1">
      <alignment horizontal="left" vertical="top" wrapText="1"/>
    </xf>
    <xf numFmtId="0" fontId="31" fillId="0" borderId="0" xfId="1" applyFont="1" applyAlignment="1" applyProtection="1">
      <alignment horizontal="left" vertical="top" wrapText="1"/>
    </xf>
    <xf numFmtId="0" fontId="1" fillId="0" borderId="13" xfId="3" applyFont="1" applyBorder="1" applyAlignment="1">
      <alignment horizontal="left" vertical="top" wrapText="1"/>
    </xf>
    <xf numFmtId="0" fontId="13" fillId="0" borderId="0" xfId="1" applyAlignment="1" applyProtection="1">
      <alignment horizontal="center" vertical="center" wrapText="1"/>
    </xf>
    <xf numFmtId="0" fontId="1" fillId="0" borderId="0" xfId="3" applyFont="1" applyAlignment="1">
      <alignment vertical="top"/>
    </xf>
    <xf numFmtId="0" fontId="2" fillId="0" borderId="0" xfId="5" applyFont="1" applyAlignment="1">
      <alignment vertical="top"/>
    </xf>
    <xf numFmtId="0" fontId="34" fillId="0" borderId="0" xfId="2" applyFont="1" applyAlignment="1">
      <alignment vertical="center"/>
    </xf>
    <xf numFmtId="0" fontId="34" fillId="0" borderId="0" xfId="2" applyFont="1" applyAlignment="1">
      <alignment horizontal="left" vertical="center" indent="4"/>
    </xf>
    <xf numFmtId="0" fontId="36" fillId="0" borderId="0" xfId="2" applyFont="1" applyAlignment="1">
      <alignment vertical="center"/>
    </xf>
    <xf numFmtId="0" fontId="34" fillId="0" borderId="0" xfId="2" applyFont="1" applyAlignment="1">
      <alignment horizontal="left" vertical="top"/>
    </xf>
    <xf numFmtId="0" fontId="1" fillId="0" borderId="0" xfId="5" applyAlignment="1">
      <alignment vertical="top"/>
    </xf>
    <xf numFmtId="0" fontId="11" fillId="0" borderId="0" xfId="3" applyAlignment="1">
      <alignment horizontal="center" vertical="center"/>
    </xf>
    <xf numFmtId="0" fontId="11" fillId="0" borderId="0" xfId="3"/>
    <xf numFmtId="0" fontId="37" fillId="0" borderId="0" xfId="1" applyFont="1" applyAlignment="1" applyProtection="1"/>
    <xf numFmtId="0" fontId="1" fillId="0" borderId="0" xfId="1" applyFont="1" applyAlignment="1" applyProtection="1"/>
    <xf numFmtId="0" fontId="38" fillId="0" borderId="0" xfId="3" applyFont="1" applyAlignment="1">
      <alignment wrapText="1"/>
    </xf>
    <xf numFmtId="0" fontId="39" fillId="0" borderId="0" xfId="3" applyFont="1" applyAlignment="1">
      <alignment wrapText="1"/>
    </xf>
    <xf numFmtId="0" fontId="40" fillId="0" borderId="0" xfId="3" applyFont="1" applyAlignment="1">
      <alignment wrapText="1"/>
    </xf>
    <xf numFmtId="0" fontId="41" fillId="0" borderId="0" xfId="4" applyFont="1"/>
    <xf numFmtId="164" fontId="41" fillId="0" borderId="0" xfId="4" applyNumberFormat="1" applyFont="1" applyAlignment="1">
      <alignment horizontal="center" vertical="top"/>
    </xf>
    <xf numFmtId="164" fontId="3" fillId="0" borderId="0" xfId="4" applyNumberFormat="1" applyAlignment="1">
      <alignment horizontal="center" vertical="top"/>
    </xf>
    <xf numFmtId="0" fontId="0" fillId="0" borderId="0" xfId="4" applyFont="1"/>
    <xf numFmtId="0" fontId="42" fillId="2" borderId="8" xfId="2" applyFont="1" applyFill="1" applyBorder="1" applyAlignment="1">
      <alignment horizontal="center" vertical="center" wrapText="1"/>
    </xf>
    <xf numFmtId="0" fontId="43" fillId="2" borderId="8" xfId="3" applyFont="1" applyFill="1" applyBorder="1" applyAlignment="1">
      <alignment horizontal="center" vertical="center" wrapText="1"/>
    </xf>
    <xf numFmtId="0" fontId="8" fillId="0" borderId="0" xfId="4" applyFont="1" applyAlignment="1">
      <alignment vertical="top" wrapText="1"/>
    </xf>
    <xf numFmtId="0" fontId="8" fillId="0" borderId="0" xfId="4" applyFont="1" applyAlignment="1">
      <alignment horizontal="left" vertical="top" wrapText="1"/>
    </xf>
    <xf numFmtId="49" fontId="8" fillId="0" borderId="0" xfId="4" applyNumberFormat="1" applyFont="1" applyAlignment="1">
      <alignment vertical="top" wrapText="1"/>
    </xf>
    <xf numFmtId="164" fontId="8" fillId="0" borderId="0" xfId="4" applyNumberFormat="1" applyFont="1" applyAlignment="1">
      <alignment horizontal="center" vertical="top" wrapText="1"/>
    </xf>
    <xf numFmtId="0" fontId="44" fillId="0" borderId="0" xfId="2" applyFont="1" applyAlignment="1">
      <alignment vertical="top" wrapText="1"/>
    </xf>
    <xf numFmtId="0" fontId="45" fillId="0" borderId="0" xfId="5" applyFont="1" applyAlignment="1">
      <alignment vertical="top" wrapText="1"/>
    </xf>
    <xf numFmtId="0" fontId="13" fillId="0" borderId="0" xfId="1" applyAlignment="1" applyProtection="1">
      <alignment wrapText="1"/>
    </xf>
    <xf numFmtId="0" fontId="1" fillId="0" borderId="0" xfId="5" applyFill="1" applyAlignment="1">
      <alignment vertical="top" wrapText="1"/>
    </xf>
    <xf numFmtId="49" fontId="15" fillId="0" borderId="7" xfId="1" applyNumberFormat="1" applyFont="1" applyFill="1" applyBorder="1" applyAlignment="1" applyProtection="1">
      <alignment vertical="top" wrapText="1"/>
    </xf>
    <xf numFmtId="165" fontId="4" fillId="0" borderId="0" xfId="2" applyNumberFormat="1" applyFont="1" applyAlignment="1">
      <alignment horizontal="center" vertical="center"/>
    </xf>
    <xf numFmtId="165" fontId="6" fillId="0" borderId="0" xfId="2" applyNumberFormat="1" applyFont="1" applyAlignment="1">
      <alignment horizontal="center" vertical="center"/>
    </xf>
    <xf numFmtId="165" fontId="9" fillId="0" borderId="0" xfId="2" applyNumberFormat="1" applyFont="1" applyAlignment="1">
      <alignment horizontal="center" vertical="center"/>
    </xf>
    <xf numFmtId="0" fontId="10" fillId="0" borderId="0" xfId="2" applyFont="1" applyAlignment="1">
      <alignment horizontal="center" vertical="center"/>
    </xf>
    <xf numFmtId="164" fontId="12" fillId="0" borderId="2" xfId="2" applyNumberFormat="1" applyFont="1" applyBorder="1" applyAlignment="1">
      <alignment horizontal="center" vertical="center" wrapText="1"/>
    </xf>
    <xf numFmtId="0" fontId="9" fillId="0" borderId="2" xfId="2" applyFont="1" applyBorder="1" applyAlignment="1">
      <alignment horizontal="center" vertical="center" wrapText="1"/>
    </xf>
    <xf numFmtId="165" fontId="9" fillId="0" borderId="2" xfId="2" applyNumberFormat="1" applyFont="1" applyBorder="1" applyAlignment="1">
      <alignment horizontal="center" vertical="center" wrapText="1"/>
    </xf>
    <xf numFmtId="1" fontId="12" fillId="0" borderId="14" xfId="3" applyNumberFormat="1" applyFont="1" applyBorder="1" applyAlignment="1">
      <alignment horizontal="center" vertical="center" wrapText="1"/>
    </xf>
    <xf numFmtId="0" fontId="20" fillId="0" borderId="7" xfId="1" applyFont="1" applyFill="1" applyBorder="1" applyAlignment="1" applyProtection="1">
      <alignment horizontal="center" vertical="top" wrapText="1"/>
    </xf>
    <xf numFmtId="165" fontId="15" fillId="0" borderId="0" xfId="3" applyNumberFormat="1" applyFont="1" applyAlignment="1">
      <alignment horizontal="center" vertical="center" wrapText="1"/>
    </xf>
    <xf numFmtId="0" fontId="16" fillId="0" borderId="7" xfId="1" applyFont="1" applyFill="1" applyBorder="1" applyAlignment="1" applyProtection="1">
      <alignment horizontal="center" vertical="center" wrapText="1"/>
    </xf>
    <xf numFmtId="1" fontId="7" fillId="0" borderId="0" xfId="2" applyNumberFormat="1" applyFont="1" applyAlignment="1">
      <alignment horizontal="center" vertical="center" wrapText="1"/>
    </xf>
    <xf numFmtId="49" fontId="16" fillId="0" borderId="0" xfId="1" applyNumberFormat="1" applyFont="1" applyFill="1" applyBorder="1" applyAlignment="1" applyProtection="1">
      <alignment horizontal="center" vertical="center" wrapText="1"/>
    </xf>
    <xf numFmtId="164" fontId="15" fillId="0" borderId="0" xfId="3" applyNumberFormat="1" applyFont="1" applyAlignment="1">
      <alignment horizontal="center" vertical="center" wrapText="1"/>
    </xf>
    <xf numFmtId="49" fontId="16" fillId="0" borderId="7" xfId="1" applyNumberFormat="1" applyFont="1" applyFill="1" applyBorder="1" applyAlignment="1" applyProtection="1">
      <alignment horizontal="center" vertical="center" wrapText="1"/>
    </xf>
    <xf numFmtId="164" fontId="15" fillId="0" borderId="7" xfId="3" applyNumberFormat="1" applyFont="1" applyBorder="1" applyAlignment="1">
      <alignment horizontal="center" vertical="center" wrapText="1"/>
    </xf>
    <xf numFmtId="49" fontId="16" fillId="2" borderId="7" xfId="1" applyNumberFormat="1" applyFont="1" applyFill="1" applyBorder="1" applyAlignment="1" applyProtection="1">
      <alignment horizontal="center" vertical="center" wrapText="1"/>
    </xf>
    <xf numFmtId="164" fontId="15" fillId="2" borderId="0" xfId="3" applyNumberFormat="1" applyFont="1" applyFill="1" applyAlignment="1">
      <alignment horizontal="center" vertical="center" wrapText="1"/>
    </xf>
    <xf numFmtId="165" fontId="15" fillId="2" borderId="0" xfId="3" applyNumberFormat="1" applyFont="1" applyFill="1" applyAlignment="1">
      <alignment horizontal="center" vertical="center" wrapText="1"/>
    </xf>
    <xf numFmtId="1" fontId="15" fillId="2" borderId="0" xfId="3" applyNumberFormat="1" applyFont="1" applyFill="1" applyAlignment="1">
      <alignment horizontal="center" vertical="center" wrapText="1"/>
    </xf>
    <xf numFmtId="164" fontId="7" fillId="2" borderId="0" xfId="2" applyNumberFormat="1" applyFont="1" applyFill="1" applyAlignment="1">
      <alignment horizontal="center" vertical="center" wrapText="1"/>
    </xf>
    <xf numFmtId="1" fontId="7" fillId="2" borderId="0" xfId="2" applyNumberFormat="1" applyFont="1" applyFill="1" applyAlignment="1">
      <alignment horizontal="center" vertical="center" wrapText="1"/>
    </xf>
    <xf numFmtId="0" fontId="16" fillId="0" borderId="0" xfId="1" applyNumberFormat="1" applyFont="1" applyFill="1" applyBorder="1" applyAlignment="1" applyProtection="1">
      <alignment horizontal="center" vertical="center" wrapText="1"/>
    </xf>
    <xf numFmtId="1" fontId="15" fillId="0" borderId="0" xfId="3" applyNumberFormat="1" applyFont="1" applyAlignment="1">
      <alignment horizontal="left" vertical="top" wrapText="1"/>
    </xf>
    <xf numFmtId="49" fontId="15" fillId="0" borderId="10" xfId="3" applyNumberFormat="1" applyFont="1" applyBorder="1" applyAlignment="1">
      <alignment vertical="top" wrapText="1"/>
    </xf>
    <xf numFmtId="0" fontId="7" fillId="0" borderId="15" xfId="2" applyFont="1" applyBorder="1" applyAlignment="1">
      <alignment vertical="top" wrapText="1"/>
    </xf>
    <xf numFmtId="0" fontId="7" fillId="0" borderId="16" xfId="2" applyFont="1" applyBorder="1" applyAlignment="1">
      <alignment vertical="top" wrapText="1"/>
    </xf>
    <xf numFmtId="0" fontId="7" fillId="0" borderId="17" xfId="2" applyFont="1" applyBorder="1" applyAlignment="1">
      <alignment vertical="top" wrapText="1"/>
    </xf>
    <xf numFmtId="164" fontId="7" fillId="0" borderId="18" xfId="2" applyNumberFormat="1" applyFont="1" applyBorder="1" applyAlignment="1">
      <alignment horizontal="center" vertical="top" wrapText="1"/>
    </xf>
    <xf numFmtId="0" fontId="7" fillId="0" borderId="19" xfId="2" applyFont="1" applyBorder="1" applyAlignment="1">
      <alignment vertical="top" wrapText="1"/>
    </xf>
    <xf numFmtId="0" fontId="7" fillId="0" borderId="12" xfId="2" applyFont="1" applyBorder="1" applyAlignment="1">
      <alignment vertical="top" wrapText="1"/>
    </xf>
    <xf numFmtId="49" fontId="15" fillId="0" borderId="15" xfId="3" applyNumberFormat="1" applyFont="1" applyBorder="1" applyAlignment="1">
      <alignment vertical="top" wrapText="1"/>
    </xf>
    <xf numFmtId="49" fontId="16" fillId="0" borderId="0" xfId="1" applyNumberFormat="1" applyFont="1" applyFill="1" applyBorder="1" applyAlignment="1" applyProtection="1">
      <alignment horizontal="center" vertical="top" wrapText="1"/>
    </xf>
    <xf numFmtId="0" fontId="21" fillId="0" borderId="0" xfId="2" applyFont="1" applyAlignment="1">
      <alignment vertical="top" wrapText="1"/>
    </xf>
    <xf numFmtId="165" fontId="15" fillId="0" borderId="0" xfId="3" applyNumberFormat="1" applyFont="1" applyAlignment="1">
      <alignment horizontal="center" vertical="top" wrapText="1"/>
    </xf>
    <xf numFmtId="1" fontId="15" fillId="0" borderId="0" xfId="3" applyNumberFormat="1" applyFont="1" applyAlignment="1">
      <alignment horizontal="center" vertical="top" wrapText="1"/>
    </xf>
    <xf numFmtId="49" fontId="15" fillId="0" borderId="20" xfId="3" applyNumberFormat="1" applyFont="1" applyBorder="1" applyAlignment="1">
      <alignment vertical="top" wrapText="1"/>
    </xf>
    <xf numFmtId="1" fontId="7" fillId="0" borderId="0" xfId="2" applyNumberFormat="1" applyFont="1" applyAlignment="1">
      <alignment vertical="top" wrapText="1"/>
    </xf>
    <xf numFmtId="14" fontId="7" fillId="0" borderId="0" xfId="2" applyNumberFormat="1" applyFont="1" applyAlignment="1">
      <alignment horizontal="center" vertical="center" wrapText="1"/>
    </xf>
    <xf numFmtId="165" fontId="14" fillId="0" borderId="0" xfId="2" applyNumberFormat="1" applyFont="1" applyAlignment="1">
      <alignment horizontal="center" vertical="center" wrapText="1"/>
    </xf>
    <xf numFmtId="49" fontId="16" fillId="0" borderId="12" xfId="1" applyNumberFormat="1" applyFont="1" applyFill="1" applyBorder="1" applyAlignment="1" applyProtection="1">
      <alignment horizontal="center" vertical="center" wrapText="1"/>
    </xf>
    <xf numFmtId="0" fontId="3" fillId="0" borderId="1" xfId="2" applyBorder="1" applyAlignment="1">
      <alignment horizontal="center" vertical="center" wrapText="1"/>
    </xf>
    <xf numFmtId="10" fontId="3" fillId="0" borderId="14" xfId="2" applyNumberFormat="1" applyBorder="1" applyAlignment="1">
      <alignment horizontal="center" vertical="center" wrapText="1"/>
    </xf>
    <xf numFmtId="1" fontId="15" fillId="0" borderId="1" xfId="3" applyNumberFormat="1" applyFont="1" applyBorder="1" applyAlignment="1">
      <alignment horizontal="center" vertical="center" wrapText="1"/>
    </xf>
    <xf numFmtId="1" fontId="15" fillId="0" borderId="14" xfId="3" applyNumberFormat="1" applyFont="1" applyBorder="1" applyAlignment="1">
      <alignment horizontal="center" vertical="center" wrapText="1"/>
    </xf>
    <xf numFmtId="165" fontId="24" fillId="3" borderId="0" xfId="2" applyNumberFormat="1" applyFont="1" applyFill="1" applyAlignment="1">
      <alignment horizontal="center" vertical="center" wrapText="1"/>
    </xf>
    <xf numFmtId="0" fontId="3" fillId="3" borderId="0" xfId="2" applyFill="1" applyAlignment="1">
      <alignment horizontal="center" vertical="center" wrapText="1"/>
    </xf>
    <xf numFmtId="165" fontId="27" fillId="4" borderId="0" xfId="2" applyNumberFormat="1" applyFont="1" applyFill="1" applyAlignment="1">
      <alignment horizontal="center" vertical="center"/>
    </xf>
    <xf numFmtId="0" fontId="26" fillId="4" borderId="0" xfId="2" applyFont="1" applyFill="1" applyAlignment="1">
      <alignment horizontal="center" vertical="center"/>
    </xf>
    <xf numFmtId="165" fontId="7" fillId="0" borderId="0" xfId="2" applyNumberFormat="1" applyFont="1" applyAlignment="1">
      <alignment horizontal="center" vertical="center" wrapText="1"/>
    </xf>
    <xf numFmtId="164" fontId="8" fillId="0" borderId="0" xfId="2" applyNumberFormat="1" applyFont="1" applyAlignment="1">
      <alignment horizontal="center" vertical="center"/>
    </xf>
    <xf numFmtId="165" fontId="8" fillId="0" borderId="0" xfId="2" applyNumberFormat="1" applyFont="1" applyAlignment="1">
      <alignment horizontal="center" vertical="center"/>
    </xf>
    <xf numFmtId="164" fontId="28" fillId="0" borderId="0" xfId="2" applyNumberFormat="1" applyFont="1" applyAlignment="1">
      <alignment horizontal="center" vertical="center"/>
    </xf>
    <xf numFmtId="165" fontId="28" fillId="0" borderId="0" xfId="2" applyNumberFormat="1" applyFont="1" applyAlignment="1">
      <alignment horizontal="center" vertical="center"/>
    </xf>
    <xf numFmtId="165" fontId="3" fillId="0" borderId="0" xfId="2" applyNumberFormat="1" applyAlignment="1">
      <alignment horizontal="center" vertical="center"/>
    </xf>
    <xf numFmtId="0" fontId="1" fillId="0" borderId="0" xfId="5" applyAlignment="1">
      <alignment horizontal="center" vertical="center" wrapText="1"/>
    </xf>
    <xf numFmtId="0" fontId="1" fillId="0" borderId="13" xfId="5" applyBorder="1" applyAlignment="1">
      <alignment vertical="top" wrapText="1"/>
    </xf>
    <xf numFmtId="0" fontId="1" fillId="0" borderId="0" xfId="5" applyAlignment="1">
      <alignment vertical="top" wrapText="1"/>
    </xf>
    <xf numFmtId="0" fontId="9" fillId="0" borderId="0" xfId="2" applyFont="1" applyAlignment="1">
      <alignment vertical="center" wrapText="1"/>
    </xf>
    <xf numFmtId="49" fontId="4" fillId="0" borderId="0" xfId="2" applyNumberFormat="1" applyFont="1"/>
    <xf numFmtId="49" fontId="6" fillId="0" borderId="0" xfId="2" applyNumberFormat="1" applyFont="1"/>
    <xf numFmtId="49" fontId="7" fillId="0" borderId="0" xfId="2" applyNumberFormat="1" applyFont="1" applyAlignment="1">
      <alignment horizontal="left" vertical="top"/>
    </xf>
    <xf numFmtId="49" fontId="8" fillId="0" borderId="0" xfId="2" applyNumberFormat="1" applyFont="1"/>
    <xf numFmtId="164" fontId="3" fillId="0" borderId="0" xfId="2" applyNumberFormat="1"/>
    <xf numFmtId="49" fontId="9" fillId="0" borderId="0" xfId="2" applyNumberFormat="1" applyFont="1" applyAlignment="1">
      <alignment vertical="center"/>
    </xf>
    <xf numFmtId="49" fontId="7" fillId="0" borderId="0" xfId="2" applyNumberFormat="1" applyFont="1"/>
    <xf numFmtId="49" fontId="9" fillId="0" borderId="0" xfId="2" applyNumberFormat="1" applyFont="1"/>
    <xf numFmtId="49" fontId="9" fillId="0" borderId="2" xfId="2" applyNumberFormat="1" applyFont="1" applyBorder="1" applyAlignment="1">
      <alignment horizontal="center" vertical="center" wrapText="1"/>
    </xf>
    <xf numFmtId="0" fontId="10" fillId="0" borderId="0" xfId="2" applyFont="1" applyAlignment="1">
      <alignment horizontal="center" vertical="center" wrapText="1"/>
    </xf>
    <xf numFmtId="0" fontId="47" fillId="0" borderId="0" xfId="6" applyFont="1" applyAlignment="1">
      <alignment horizontal="center" vertical="center" wrapText="1"/>
    </xf>
    <xf numFmtId="49" fontId="14" fillId="0" borderId="9" xfId="2" applyNumberFormat="1" applyFont="1" applyBorder="1" applyAlignment="1">
      <alignment horizontal="left" vertical="top" wrapText="1"/>
    </xf>
    <xf numFmtId="0" fontId="14" fillId="0" borderId="9" xfId="2" applyFont="1" applyBorder="1" applyAlignment="1">
      <alignment horizontal="left" vertical="top" wrapText="1"/>
    </xf>
    <xf numFmtId="164" fontId="7" fillId="0" borderId="0" xfId="2" applyNumberFormat="1" applyFont="1" applyAlignment="1">
      <alignment vertical="top" wrapText="1"/>
    </xf>
    <xf numFmtId="14" fontId="7" fillId="0" borderId="0" xfId="2" applyNumberFormat="1" applyFont="1" applyAlignment="1">
      <alignment vertical="top" wrapText="1"/>
    </xf>
    <xf numFmtId="0" fontId="48" fillId="0" borderId="0" xfId="6" applyFont="1" applyAlignment="1">
      <alignment vertical="top" wrapText="1"/>
    </xf>
    <xf numFmtId="0" fontId="16" fillId="0" borderId="0" xfId="1" applyFont="1" applyAlignment="1" applyProtection="1">
      <alignment vertical="top" wrapText="1"/>
    </xf>
    <xf numFmtId="0" fontId="47" fillId="0" borderId="0" xfId="2" applyFont="1" applyAlignment="1">
      <alignment horizontal="center" vertical="center" wrapText="1"/>
    </xf>
    <xf numFmtId="0" fontId="20" fillId="0" borderId="0" xfId="1" applyFont="1" applyAlignment="1" applyProtection="1">
      <alignment vertical="top" wrapText="1"/>
    </xf>
    <xf numFmtId="0" fontId="49" fillId="0" borderId="0" xfId="2" applyFont="1" applyAlignment="1">
      <alignment vertical="top" wrapText="1"/>
    </xf>
    <xf numFmtId="0" fontId="46" fillId="0" borderId="0" xfId="6" applyAlignment="1">
      <alignment horizontal="center" vertical="center" wrapText="1"/>
    </xf>
    <xf numFmtId="49" fontId="3" fillId="0" borderId="0" xfId="2" applyNumberFormat="1" applyAlignment="1">
      <alignment vertical="top" wrapText="1"/>
    </xf>
    <xf numFmtId="0" fontId="46" fillId="0" borderId="0" xfId="6" applyAlignment="1">
      <alignment vertical="top" wrapText="1"/>
    </xf>
    <xf numFmtId="164" fontId="3" fillId="0" borderId="0" xfId="2" applyNumberFormat="1" applyAlignment="1">
      <alignment vertical="top" wrapText="1"/>
    </xf>
    <xf numFmtId="0" fontId="43" fillId="0" borderId="0" xfId="2" applyFont="1" applyAlignment="1">
      <alignment vertical="top"/>
    </xf>
    <xf numFmtId="164" fontId="43" fillId="0" borderId="0" xfId="2" applyNumberFormat="1" applyFont="1" applyAlignment="1">
      <alignment horizontal="center" vertical="center"/>
    </xf>
    <xf numFmtId="0" fontId="43" fillId="0" borderId="0" xfId="2" applyFont="1" applyAlignment="1">
      <alignment horizontal="center" vertical="center"/>
    </xf>
    <xf numFmtId="49" fontId="43" fillId="0" borderId="0" xfId="2" applyNumberFormat="1" applyFont="1" applyAlignment="1">
      <alignment vertical="top"/>
    </xf>
    <xf numFmtId="164" fontId="43" fillId="0" borderId="0" xfId="2" applyNumberFormat="1" applyFont="1" applyAlignment="1">
      <alignment vertical="top"/>
    </xf>
    <xf numFmtId="0" fontId="3" fillId="0" borderId="0" xfId="2" applyAlignment="1">
      <alignment vertical="top"/>
    </xf>
    <xf numFmtId="0" fontId="46" fillId="0" borderId="0" xfId="6" applyAlignment="1">
      <alignment vertical="top"/>
    </xf>
    <xf numFmtId="49" fontId="3" fillId="0" borderId="0" xfId="2" applyNumberFormat="1" applyAlignment="1">
      <alignment vertical="top"/>
    </xf>
    <xf numFmtId="164" fontId="3" fillId="0" borderId="0" xfId="2" applyNumberFormat="1" applyAlignment="1">
      <alignment vertical="top"/>
    </xf>
    <xf numFmtId="0" fontId="12" fillId="0" borderId="0" xfId="3" applyFont="1" applyAlignment="1">
      <alignment horizontal="center" vertical="center" wrapText="1"/>
    </xf>
    <xf numFmtId="164" fontId="12" fillId="0" borderId="0" xfId="3" applyNumberFormat="1" applyFont="1" applyAlignment="1">
      <alignment horizontal="center" vertical="center" wrapText="1"/>
    </xf>
    <xf numFmtId="1" fontId="12" fillId="0" borderId="0" xfId="3" applyNumberFormat="1" applyFont="1" applyAlignment="1">
      <alignment horizontal="center" vertical="center" wrapText="1"/>
    </xf>
    <xf numFmtId="49" fontId="12" fillId="0" borderId="0" xfId="3" applyNumberFormat="1" applyFont="1" applyAlignment="1">
      <alignment horizontal="center" vertical="center" wrapText="1"/>
    </xf>
    <xf numFmtId="0" fontId="12" fillId="0" borderId="0" xfId="2" applyFont="1" applyAlignment="1">
      <alignment horizontal="center" vertical="center" wrapText="1"/>
    </xf>
    <xf numFmtId="164" fontId="12" fillId="0" borderId="0" xfId="2" applyNumberFormat="1" applyFont="1" applyAlignment="1">
      <alignment horizontal="center" vertical="center" wrapText="1"/>
    </xf>
    <xf numFmtId="0" fontId="9" fillId="0" borderId="0" xfId="2" applyFont="1" applyAlignment="1">
      <alignment horizontal="center" vertical="center" wrapText="1"/>
    </xf>
    <xf numFmtId="49" fontId="9" fillId="0" borderId="0" xfId="2" applyNumberFormat="1" applyFont="1" applyAlignment="1">
      <alignment horizontal="center" vertical="center" wrapText="1"/>
    </xf>
    <xf numFmtId="165" fontId="9" fillId="0" borderId="0" xfId="2" applyNumberFormat="1" applyFont="1" applyAlignment="1">
      <alignment horizontal="center" vertical="center" wrapText="1"/>
    </xf>
    <xf numFmtId="49" fontId="28" fillId="0" borderId="0" xfId="2" applyNumberFormat="1" applyFont="1"/>
    <xf numFmtId="49" fontId="3" fillId="0" borderId="0" xfId="2" applyNumberFormat="1"/>
    <xf numFmtId="0" fontId="7" fillId="0" borderId="0" xfId="2" applyFont="1" applyAlignment="1">
      <alignment horizontal="left" vertical="center"/>
    </xf>
    <xf numFmtId="0" fontId="3" fillId="0" borderId="0" xfId="2" applyAlignment="1">
      <alignment horizontal="right" vertical="top" wrapText="1"/>
    </xf>
    <xf numFmtId="0" fontId="3" fillId="0" borderId="3" xfId="2" applyBorder="1" applyAlignment="1">
      <alignment horizontal="left" vertical="top" wrapText="1"/>
    </xf>
    <xf numFmtId="164" fontId="3" fillId="0" borderId="6" xfId="2" applyNumberFormat="1" applyBorder="1" applyAlignment="1">
      <alignment horizontal="center" vertical="center" wrapText="1"/>
    </xf>
    <xf numFmtId="0" fontId="3" fillId="0" borderId="5" xfId="2" applyBorder="1" applyAlignment="1">
      <alignment wrapText="1"/>
    </xf>
    <xf numFmtId="0" fontId="50" fillId="0" borderId="3" xfId="2" applyFont="1" applyBorder="1" applyAlignment="1">
      <alignment horizontal="center" vertical="center" wrapText="1"/>
    </xf>
    <xf numFmtId="0" fontId="3" fillId="0" borderId="6" xfId="2" applyBorder="1" applyAlignment="1">
      <alignment horizontal="center" vertical="center" wrapText="1"/>
    </xf>
    <xf numFmtId="0" fontId="13" fillId="0" borderId="6" xfId="1" applyBorder="1" applyAlignment="1" applyProtection="1">
      <alignment horizontal="left" vertical="top" wrapText="1"/>
    </xf>
    <xf numFmtId="49" fontId="3" fillId="0" borderId="6" xfId="2" applyNumberFormat="1" applyBorder="1" applyAlignment="1">
      <alignment horizontal="center" vertical="center" wrapText="1"/>
    </xf>
    <xf numFmtId="0" fontId="3" fillId="0" borderId="6" xfId="2" applyBorder="1" applyAlignment="1">
      <alignment horizontal="left" vertical="top" wrapText="1"/>
    </xf>
    <xf numFmtId="0" fontId="14" fillId="0" borderId="6" xfId="2" applyFont="1" applyBorder="1" applyAlignment="1">
      <alignment horizontal="left" vertical="top" wrapText="1"/>
    </xf>
    <xf numFmtId="0" fontId="3" fillId="0" borderId="6" xfId="2" applyBorder="1" applyAlignment="1">
      <alignment wrapText="1"/>
    </xf>
    <xf numFmtId="14" fontId="3" fillId="0" borderId="0" xfId="2" applyNumberFormat="1" applyAlignment="1">
      <alignment horizontal="left" vertical="top" wrapText="1"/>
    </xf>
    <xf numFmtId="1" fontId="3" fillId="0" borderId="0" xfId="2" applyNumberFormat="1" applyAlignment="1">
      <alignment horizontal="center" vertical="center" wrapText="1"/>
    </xf>
    <xf numFmtId="49" fontId="13" fillId="0" borderId="6" xfId="1" applyNumberFormat="1" applyBorder="1" applyAlignment="1" applyProtection="1">
      <alignment horizontal="left" vertical="top" wrapText="1"/>
    </xf>
    <xf numFmtId="49" fontId="14" fillId="0" borderId="6" xfId="2" applyNumberFormat="1" applyFont="1" applyBorder="1" applyAlignment="1">
      <alignment horizontal="left" vertical="top" wrapText="1"/>
    </xf>
    <xf numFmtId="49" fontId="13" fillId="0" borderId="9" xfId="1" applyNumberFormat="1" applyBorder="1" applyAlignment="1" applyProtection="1">
      <alignment horizontal="left" vertical="top" wrapText="1"/>
    </xf>
    <xf numFmtId="1" fontId="13" fillId="0" borderId="0" xfId="1" applyNumberFormat="1" applyBorder="1" applyAlignment="1" applyProtection="1">
      <alignment horizontal="center" vertical="center" wrapText="1"/>
    </xf>
    <xf numFmtId="49" fontId="13" fillId="0" borderId="0" xfId="1" applyNumberFormat="1" applyBorder="1" applyAlignment="1" applyProtection="1">
      <alignment horizontal="left" vertical="top" wrapText="1"/>
    </xf>
    <xf numFmtId="49" fontId="14" fillId="0" borderId="0" xfId="2" applyNumberFormat="1" applyFont="1" applyAlignment="1">
      <alignment horizontal="left" vertical="top" wrapText="1"/>
    </xf>
    <xf numFmtId="1" fontId="14" fillId="0" borderId="0" xfId="2" applyNumberFormat="1" applyFont="1" applyAlignment="1">
      <alignment horizontal="center" vertical="center" wrapText="1"/>
    </xf>
    <xf numFmtId="0" fontId="50" fillId="0" borderId="0" xfId="2" applyFont="1" applyAlignment="1">
      <alignment horizontal="center" vertical="center" wrapText="1"/>
    </xf>
    <xf numFmtId="0" fontId="14" fillId="0" borderId="0" xfId="2" applyFont="1" applyAlignment="1">
      <alignment horizontal="left" vertical="top" wrapText="1"/>
    </xf>
    <xf numFmtId="0" fontId="3" fillId="0" borderId="0" xfId="2" applyAlignment="1">
      <alignment horizontal="left" vertical="top"/>
    </xf>
    <xf numFmtId="0" fontId="3" fillId="0" borderId="0" xfId="2" applyAlignment="1">
      <alignment horizontal="left"/>
    </xf>
    <xf numFmtId="0" fontId="29" fillId="0" borderId="8" xfId="2" applyFont="1" applyBorder="1"/>
    <xf numFmtId="1" fontId="29" fillId="0" borderId="8" xfId="2" applyNumberFormat="1" applyFont="1" applyBorder="1" applyAlignment="1">
      <alignment horizontal="center" vertical="center"/>
    </xf>
    <xf numFmtId="49" fontId="28" fillId="0" borderId="0" xfId="2" applyNumberFormat="1" applyFont="1" applyAlignment="1">
      <alignment horizontal="center" vertical="center"/>
    </xf>
    <xf numFmtId="49" fontId="8" fillId="0" borderId="0" xfId="2" applyNumberFormat="1" applyFont="1" applyAlignment="1">
      <alignment horizontal="center" vertical="center"/>
    </xf>
    <xf numFmtId="0" fontId="29" fillId="0" borderId="1" xfId="2" applyFont="1" applyBorder="1" applyAlignment="1">
      <alignment vertical="top" wrapText="1"/>
    </xf>
    <xf numFmtId="0" fontId="29" fillId="0" borderId="14" xfId="2" applyFont="1" applyBorder="1" applyAlignment="1">
      <alignment vertical="top" wrapText="1"/>
    </xf>
    <xf numFmtId="49" fontId="3" fillId="0" borderId="6" xfId="2" applyNumberFormat="1" applyFont="1" applyBorder="1" applyAlignment="1">
      <alignment horizontal="center" vertical="center" wrapText="1"/>
    </xf>
    <xf numFmtId="49" fontId="3" fillId="0" borderId="9" xfId="2" applyNumberFormat="1" applyFont="1" applyBorder="1" applyAlignment="1">
      <alignment horizontal="center" vertical="center" wrapText="1"/>
    </xf>
    <xf numFmtId="49" fontId="3" fillId="0" borderId="0" xfId="2" applyNumberFormat="1" applyFont="1" applyAlignment="1">
      <alignment horizontal="center" vertical="center" wrapText="1"/>
    </xf>
    <xf numFmtId="166" fontId="4" fillId="0" borderId="0" xfId="2" applyNumberFormat="1" applyFont="1" applyAlignment="1">
      <alignment horizontal="center" vertical="center"/>
    </xf>
    <xf numFmtId="166" fontId="6" fillId="0" borderId="0" xfId="2" applyNumberFormat="1" applyFont="1" applyAlignment="1">
      <alignment horizontal="center" vertical="center"/>
    </xf>
    <xf numFmtId="166" fontId="7" fillId="0" borderId="0" xfId="2" applyNumberFormat="1" applyFont="1" applyAlignment="1">
      <alignment horizontal="center" vertical="center"/>
    </xf>
    <xf numFmtId="166" fontId="3" fillId="0" borderId="0" xfId="2" applyNumberFormat="1" applyAlignment="1">
      <alignment horizontal="center" vertical="center"/>
    </xf>
    <xf numFmtId="166" fontId="9" fillId="0" borderId="0" xfId="2" applyNumberFormat="1" applyFont="1" applyAlignment="1">
      <alignment horizontal="center" vertical="center"/>
    </xf>
    <xf numFmtId="166" fontId="9" fillId="0" borderId="2" xfId="2" applyNumberFormat="1" applyFont="1" applyBorder="1" applyAlignment="1">
      <alignment horizontal="center" vertical="center" wrapText="1"/>
    </xf>
    <xf numFmtId="166" fontId="7" fillId="0" borderId="0" xfId="2" applyNumberFormat="1" applyFont="1" applyAlignment="1">
      <alignment horizontal="center" vertical="center" wrapText="1"/>
    </xf>
    <xf numFmtId="166" fontId="14" fillId="0" borderId="0" xfId="2" applyNumberFormat="1" applyFont="1" applyAlignment="1">
      <alignment horizontal="center" vertical="center" wrapText="1"/>
    </xf>
    <xf numFmtId="166" fontId="7" fillId="2" borderId="0" xfId="2" applyNumberFormat="1" applyFont="1" applyFill="1" applyAlignment="1">
      <alignment horizontal="center" vertical="center" wrapText="1"/>
    </xf>
    <xf numFmtId="166" fontId="14" fillId="2" borderId="0" xfId="2" applyNumberFormat="1" applyFont="1" applyFill="1" applyAlignment="1">
      <alignment horizontal="center" vertical="center" wrapText="1"/>
    </xf>
    <xf numFmtId="1" fontId="3" fillId="2" borderId="0" xfId="2" applyNumberFormat="1" applyFill="1" applyAlignment="1">
      <alignment horizontal="center" vertical="center" wrapText="1"/>
    </xf>
    <xf numFmtId="166" fontId="7" fillId="0" borderId="4" xfId="2" applyNumberFormat="1" applyFont="1" applyBorder="1" applyAlignment="1">
      <alignment horizontal="center" vertical="center" wrapText="1"/>
    </xf>
    <xf numFmtId="1" fontId="7" fillId="0" borderId="5" xfId="2" applyNumberFormat="1" applyFont="1" applyBorder="1" applyAlignment="1">
      <alignment horizontal="center" vertical="center" wrapText="1"/>
    </xf>
    <xf numFmtId="166" fontId="14" fillId="0" borderId="8" xfId="2" applyNumberFormat="1" applyFont="1" applyBorder="1" applyAlignment="1">
      <alignment horizontal="center" vertical="center" wrapText="1"/>
    </xf>
    <xf numFmtId="1" fontId="3" fillId="0" borderId="8" xfId="2" applyNumberFormat="1" applyBorder="1" applyAlignment="1">
      <alignment horizontal="center" vertical="center" wrapText="1"/>
    </xf>
    <xf numFmtId="166" fontId="14" fillId="0" borderId="6" xfId="2" applyNumberFormat="1" applyFont="1" applyBorder="1" applyAlignment="1">
      <alignment horizontal="center" vertical="center" wrapText="1"/>
    </xf>
  </cellXfs>
  <cellStyles count="7">
    <cellStyle name="Hyperlink" xfId="1" builtinId="8"/>
    <cellStyle name="Hyperlink 5" xfId="6" xr:uid="{7C18345C-F934-4F47-9194-801840315123}"/>
    <cellStyle name="Normal" xfId="0" builtinId="0"/>
    <cellStyle name="Normal 2 2" xfId="2" xr:uid="{D0DD44D6-33FD-1F49-91C5-64EBA5D22A9B}"/>
    <cellStyle name="Normal 3" xfId="3" xr:uid="{0FF3B97E-C025-5142-89DF-869DD6D530CB}"/>
    <cellStyle name="Normal 4" xfId="4" xr:uid="{BCE2B8A0-CCEF-8346-A908-D99423EFFA87}"/>
    <cellStyle name="Normal 5 2 2" xfId="5" xr:uid="{54341512-2A41-484A-9499-C4DD6EE539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munet.edu/debusk-college-of-osteopathic-medicine/index.php" TargetMode="External"/><Relationship Id="rId3" Type="http://schemas.openxmlformats.org/officeDocument/2006/relationships/hyperlink" Target="https://www.cmich.edu/colleges/cmed/Pages/default.aspx" TargetMode="External"/><Relationship Id="rId7" Type="http://schemas.openxmlformats.org/officeDocument/2006/relationships/hyperlink" Target="http://www.usd.edu/medicine/farm-program" TargetMode="External"/><Relationship Id="rId2" Type="http://schemas.openxmlformats.org/officeDocument/2006/relationships/hyperlink" Target="http://www.upike.edu/KYCOM" TargetMode="External"/><Relationship Id="rId1" Type="http://schemas.openxmlformats.org/officeDocument/2006/relationships/hyperlink" Target="https://www.utmb.edu/som/som-educational-affairs/office-of-clinical-education-(oce)/rhctrack" TargetMode="External"/><Relationship Id="rId6" Type="http://schemas.openxmlformats.org/officeDocument/2006/relationships/hyperlink" Target="https://www.ohio.edu/medicine/about/offices/rural-underserved-programs/programs/pathways-programs" TargetMode="External"/><Relationship Id="rId5" Type="http://schemas.openxmlformats.org/officeDocument/2006/relationships/hyperlink" Target="http://geiselmed.dartmouth.edu/rhs/" TargetMode="External"/><Relationship Id="rId4" Type="http://schemas.openxmlformats.org/officeDocument/2006/relationships/hyperlink" Target="https://www.atsu.edu/kcom/" TargetMode="External"/><Relationship Id="rId9" Type="http://schemas.openxmlformats.org/officeDocument/2006/relationships/hyperlink" Target="https://www.wvsom.edu/Programs/rhi/rhi-home"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RoseameC@upstate.edu" TargetMode="External"/><Relationship Id="rId18" Type="http://schemas.openxmlformats.org/officeDocument/2006/relationships/hyperlink" Target="mailto:Lori.martensen@wright.edu" TargetMode="External"/><Relationship Id="rId26" Type="http://schemas.openxmlformats.org/officeDocument/2006/relationships/hyperlink" Target="https://www.utmb.edu/som/som-educational-affairs/office-of-clinical-education-(oce)/rhctrack/rural-health-care-track-(rhct)" TargetMode="External"/><Relationship Id="rId39" Type="http://schemas.openxmlformats.org/officeDocument/2006/relationships/hyperlink" Target="https://medicine.missouri.edu/education/rural-track-pipeline-program/" TargetMode="External"/><Relationship Id="rId21" Type="http://schemas.openxmlformats.org/officeDocument/2006/relationships/hyperlink" Target="https://www.umassmed.edu/fmch/communityhealth/sep/rural-health-scholars/about-us2/" TargetMode="External"/><Relationship Id="rId34" Type="http://schemas.openxmlformats.org/officeDocument/2006/relationships/hyperlink" Target="https://www.neomed.edu/medicine/fcm/education/rural-pathway/" TargetMode="External"/><Relationship Id="rId42" Type="http://schemas.openxmlformats.org/officeDocument/2006/relationships/hyperlink" Target="https://msururalhealth.chm.msu.edu/programs/rural-community-health-program%20.html" TargetMode="External"/><Relationship Id="rId47" Type="http://schemas.openxmlformats.org/officeDocument/2006/relationships/hyperlink" Target="http://www.medschool.lsuhsc.edu/family_medicine/rural_scholars.aspx" TargetMode="External"/><Relationship Id="rId50" Type="http://schemas.openxmlformats.org/officeDocument/2006/relationships/hyperlink" Target="http://www.kumc.edu/school-of-medicine/office-of-rural-medical-education/rural-medical-education-opportunities.html" TargetMode="External"/><Relationship Id="rId55" Type="http://schemas.openxmlformats.org/officeDocument/2006/relationships/hyperlink" Target="https://health.ucdavis.edu/mdprogram/rural_prime/about.html" TargetMode="External"/><Relationship Id="rId7" Type="http://schemas.openxmlformats.org/officeDocument/2006/relationships/hyperlink" Target="https://medicine.uiowa.edu/md/teaching-and-learning/ccom-rural-iowa-scholars-program-crisp/program-description" TargetMode="External"/><Relationship Id="rId2" Type="http://schemas.openxmlformats.org/officeDocument/2006/relationships/hyperlink" Target="https://www.wvsom.edu/Programs/rhi/rhi-home" TargetMode="External"/><Relationship Id="rId16" Type="http://schemas.openxmlformats.org/officeDocument/2006/relationships/hyperlink" Target="mailto:mappleman@neomed.edu" TargetMode="External"/><Relationship Id="rId29" Type="http://schemas.openxmlformats.org/officeDocument/2006/relationships/hyperlink" Target="http://www.tju.edu/psap" TargetMode="External"/><Relationship Id="rId11" Type="http://schemas.openxmlformats.org/officeDocument/2006/relationships/hyperlink" Target="http://medicine.hsc.wvu.edu/rural/" TargetMode="External"/><Relationship Id="rId24" Type="http://schemas.openxmlformats.org/officeDocument/2006/relationships/hyperlink" Target="https://medschool.vcu.edu/about/community/icrp/" TargetMode="External"/><Relationship Id="rId32" Type="http://schemas.openxmlformats.org/officeDocument/2006/relationships/hyperlink" Target="mailto:casapull@ohio.edu" TargetMode="External"/><Relationship Id="rId37" Type="http://schemas.openxmlformats.org/officeDocument/2006/relationships/hyperlink" Target="http://geiselmed.dartmouth.edu/rhs/" TargetMode="External"/><Relationship Id="rId40" Type="http://schemas.openxmlformats.org/officeDocument/2006/relationships/hyperlink" Target="https://www.med.umn.edu/md-students/learning-themes/rural-physician-associate-program-rpap" TargetMode="External"/><Relationship Id="rId45" Type="http://schemas.openxmlformats.org/officeDocument/2006/relationships/hyperlink" Target="https://medicine.tufts.edu/education/MD-maine-track" TargetMode="External"/><Relationship Id="rId53" Type="http://schemas.openxmlformats.org/officeDocument/2006/relationships/hyperlink" Target="http://www.rvu.edu/tracks-and-special-programs/" TargetMode="External"/><Relationship Id="rId58" Type="http://schemas.openxmlformats.org/officeDocument/2006/relationships/hyperlink" Target="https://cchs.ua.edu/rural-programs/" TargetMode="External"/><Relationship Id="rId5" Type="http://schemas.openxmlformats.org/officeDocument/2006/relationships/hyperlink" Target="https://www.med.wisc.edu/education/md-program/warm/" TargetMode="External"/><Relationship Id="rId19" Type="http://schemas.openxmlformats.org/officeDocument/2006/relationships/hyperlink" Target="https://www.med.unc.edu/ori/programs-opportunites/rumsp/history-of-program/" TargetMode="External"/><Relationship Id="rId4" Type="http://schemas.openxmlformats.org/officeDocument/2006/relationships/hyperlink" Target="mailto:PCRAWFORD@osteo.wvsom.edu" TargetMode="External"/><Relationship Id="rId9" Type="http://schemas.openxmlformats.org/officeDocument/2006/relationships/hyperlink" Target="http://www.quillenstudents.com/rural-primary-care-track" TargetMode="External"/><Relationship Id="rId14" Type="http://schemas.openxmlformats.org/officeDocument/2006/relationships/hyperlink" Target="mailto:dlacey@westernu.edu" TargetMode="External"/><Relationship Id="rId22" Type="http://schemas.openxmlformats.org/officeDocument/2006/relationships/hyperlink" Target="mailto:drake@ua.edu" TargetMode="External"/><Relationship Id="rId27" Type="http://schemas.openxmlformats.org/officeDocument/2006/relationships/hyperlink" Target="https://www.unthsc.edu/texas-college-of-osteopathic-medicine/office-of-rural-medical-education/" TargetMode="External"/><Relationship Id="rId30" Type="http://schemas.openxmlformats.org/officeDocument/2006/relationships/hyperlink" Target="https://www.ohsu.edu/xd/education/schools/rural-health.cfm" TargetMode="External"/><Relationship Id="rId35" Type="http://schemas.openxmlformats.org/officeDocument/2006/relationships/hyperlink" Target="http://www.upstate.edu/fmed/education/rmed/" TargetMode="External"/><Relationship Id="rId43" Type="http://schemas.openxmlformats.org/officeDocument/2006/relationships/hyperlink" Target="https://msururalhealth.chm.msu.edu/programs/rural-community-health-program%20.html" TargetMode="External"/><Relationship Id="rId48" Type="http://schemas.openxmlformats.org/officeDocument/2006/relationships/hyperlink" Target="https://meded.med.uky.edu/medical-education-rural-physician-leadership-program" TargetMode="External"/><Relationship Id="rId56" Type="http://schemas.openxmlformats.org/officeDocument/2006/relationships/hyperlink" Target="https://phoenixmed.arizona.edu/rural-health" TargetMode="External"/><Relationship Id="rId8" Type="http://schemas.openxmlformats.org/officeDocument/2006/relationships/hyperlink" Target="https://rockford.medicine.uic.edu/education/md-curriculum/campus-specific-programs/rural-medical-education-rmed-program/" TargetMode="External"/><Relationship Id="rId51" Type="http://schemas.openxmlformats.org/officeDocument/2006/relationships/hyperlink" Target="http://terrehaute.medicine.iu.edu/rural-medical-education/" TargetMode="External"/><Relationship Id="rId3" Type="http://schemas.openxmlformats.org/officeDocument/2006/relationships/hyperlink" Target="http://ruralmeded.org/" TargetMode="External"/><Relationship Id="rId12" Type="http://schemas.openxmlformats.org/officeDocument/2006/relationships/hyperlink" Target="https://depts.washington.edu/fammed/education/programs/trust/" TargetMode="External"/><Relationship Id="rId17" Type="http://schemas.openxmlformats.org/officeDocument/2006/relationships/hyperlink" Target="https://medicine.wright.edu/education/wright-rural-medical-scholars" TargetMode="External"/><Relationship Id="rId25" Type="http://schemas.openxmlformats.org/officeDocument/2006/relationships/hyperlink" Target="https://medicine.utah.edu/students/programs/md/curriculum/ruute/" TargetMode="External"/><Relationship Id="rId33" Type="http://schemas.openxmlformats.org/officeDocument/2006/relationships/hyperlink" Target="https://www.ohio.edu/medicine/about/offices/rural-underserved-programs/programs/pathways-programs" TargetMode="External"/><Relationship Id="rId38" Type="http://schemas.openxmlformats.org/officeDocument/2006/relationships/hyperlink" Target="http://www.med.und.edu/rome/" TargetMode="External"/><Relationship Id="rId46" Type="http://schemas.openxmlformats.org/officeDocument/2006/relationships/hyperlink" Target="https://medicine.tulane.edu/departments/family-community-medicine/academic-programs/trumed-program" TargetMode="External"/><Relationship Id="rId20" Type="http://schemas.openxmlformats.org/officeDocument/2006/relationships/hyperlink" Target="mailto:meredith_bazemore@med.unc.edu" TargetMode="External"/><Relationship Id="rId41" Type="http://schemas.openxmlformats.org/officeDocument/2006/relationships/hyperlink" Target="http://www.mgh.org/for-healthcare-professionals/msu-college-of-human-medicine-up-campus/rural-physician-program" TargetMode="External"/><Relationship Id="rId54" Type="http://schemas.openxmlformats.org/officeDocument/2006/relationships/hyperlink" Target="http://www.ucdenver.edu/academics/colleges/medicalschool/education/degree_programs/mdprogram/longitudinal/tracks/ruraltrack/Pages/default.aspx" TargetMode="External"/><Relationship Id="rId1" Type="http://schemas.openxmlformats.org/officeDocument/2006/relationships/hyperlink" Target="https://med.fsu.edu/ruralhealth/home" TargetMode="External"/><Relationship Id="rId6" Type="http://schemas.openxmlformats.org/officeDocument/2006/relationships/hyperlink" Target="mailto:jpholt@medicine.wisc.edu" TargetMode="External"/><Relationship Id="rId15" Type="http://schemas.openxmlformats.org/officeDocument/2006/relationships/hyperlink" Target="https://comp-innovation.westernu.edu/tracks/olt-tracks/rural-health/" TargetMode="External"/><Relationship Id="rId23" Type="http://schemas.openxmlformats.org/officeDocument/2006/relationships/hyperlink" Target="mailto:kerwyn.flowers@med.fsu.edu" TargetMode="External"/><Relationship Id="rId28" Type="http://schemas.openxmlformats.org/officeDocument/2006/relationships/hyperlink" Target="http://www.usd.edu/medicine/farm-program" TargetMode="External"/><Relationship Id="rId36" Type="http://schemas.openxmlformats.org/officeDocument/2006/relationships/hyperlink" Target="http://som.unm.edu/education/md/ume/ruup.html" TargetMode="External"/><Relationship Id="rId49" Type="http://schemas.openxmlformats.org/officeDocument/2006/relationships/hyperlink" Target="https://louisville.edu/medicine/admissions/programs/trover-rural-track" TargetMode="External"/><Relationship Id="rId57" Type="http://schemas.openxmlformats.org/officeDocument/2006/relationships/hyperlink" Target="http://medicine.arizona.edu/education/other/rural-health-professions-program" TargetMode="External"/><Relationship Id="rId10" Type="http://schemas.openxmlformats.org/officeDocument/2006/relationships/hyperlink" Target="https://www.uab.edu/medicine/home/rural-medicine/rural-medicine-program" TargetMode="External"/><Relationship Id="rId31" Type="http://schemas.openxmlformats.org/officeDocument/2006/relationships/hyperlink" Target="https://health.okstate.edu/com/admissions/rural-medical-track.html" TargetMode="External"/><Relationship Id="rId44" Type="http://schemas.openxmlformats.org/officeDocument/2006/relationships/hyperlink" Target="https://msururalhealth.chm.msu.edu/index.html" TargetMode="External"/><Relationship Id="rId52" Type="http://schemas.openxmlformats.org/officeDocument/2006/relationships/hyperlink" Target="https://peoria.medicine.uic.edu/departments/family-medicine/rural-student-physician-progra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mmchs.org/Medical-Professionals/Resident-Physicians-Program.aspx" TargetMode="External"/><Relationship Id="rId21" Type="http://schemas.openxmlformats.org/officeDocument/2006/relationships/hyperlink" Target="mailto:tfarley@uwyo.edu" TargetMode="External"/><Relationship Id="rId42" Type="http://schemas.openxmlformats.org/officeDocument/2006/relationships/hyperlink" Target="mailto:dewey.mcafee@unity-health.org" TargetMode="External"/><Relationship Id="rId63" Type="http://schemas.openxmlformats.org/officeDocument/2006/relationships/hyperlink" Target="https://apps.acgme.org/ads/Public/Programs/Detail?programId=10106&amp;ReturnUrl=https%3A%2F%2Fapps.acgme.org%2Fads%2FPublic%2FPrograms%2FSearch" TargetMode="External"/><Relationship Id="rId84" Type="http://schemas.openxmlformats.org/officeDocument/2006/relationships/hyperlink" Target="http://www.med.und.edu/center-for-family-medicine-minot/" TargetMode="External"/><Relationship Id="rId138" Type="http://schemas.openxmlformats.org/officeDocument/2006/relationships/hyperlink" Target="https://cvch.org/rtt" TargetMode="External"/><Relationship Id="rId159" Type="http://schemas.openxmlformats.org/officeDocument/2006/relationships/hyperlink" Target="https://www.baptisthealth.com/madisonville/about-baptist-health-madisonville/medical-education/family-medicine-residency-program/" TargetMode="External"/><Relationship Id="rId107" Type="http://schemas.openxmlformats.org/officeDocument/2006/relationships/hyperlink" Target="https://www.choctawnation.com/cnhsa-residency-program" TargetMode="External"/><Relationship Id="rId11" Type="http://schemas.openxmlformats.org/officeDocument/2006/relationships/hyperlink" Target="https://residency.rochesterregional.org/ummc-family-medicine/" TargetMode="External"/><Relationship Id="rId32" Type="http://schemas.openxmlformats.org/officeDocument/2006/relationships/hyperlink" Target="mailto:family.residency@utmb.edu" TargetMode="External"/><Relationship Id="rId53" Type="http://schemas.openxmlformats.org/officeDocument/2006/relationships/hyperlink" Target="https://apps.acgme.org/ads/Public/Programs/Detail?programId=27834&amp;ReturnUrl=https%3A%2F%2Fapps.acgme.org%2Fads%2FPublic%2FPrograms%2FSearch" TargetMode="External"/><Relationship Id="rId74" Type="http://schemas.openxmlformats.org/officeDocument/2006/relationships/hyperlink" Target="mailto:phillip.scott@reidhealth.org" TargetMode="External"/><Relationship Id="rId128" Type="http://schemas.openxmlformats.org/officeDocument/2006/relationships/hyperlink" Target="mailto:rtdavid56@gmail.com" TargetMode="External"/><Relationship Id="rId149" Type="http://schemas.openxmlformats.org/officeDocument/2006/relationships/hyperlink" Target="mailto:fmresidency@monroeclinic.org" TargetMode="External"/><Relationship Id="rId5" Type="http://schemas.openxmlformats.org/officeDocument/2006/relationships/hyperlink" Target="https://www.hifmr.org/" TargetMode="External"/><Relationship Id="rId95" Type="http://schemas.openxmlformats.org/officeDocument/2006/relationships/hyperlink" Target="http://medicine.buffalo.edu/departments/family-medicine/education/rural.html" TargetMode="External"/><Relationship Id="rId160" Type="http://schemas.openxmlformats.org/officeDocument/2006/relationships/hyperlink" Target="https://www.st-claire.org/education/family-medicine-residency/" TargetMode="External"/><Relationship Id="rId22" Type="http://schemas.openxmlformats.org/officeDocument/2006/relationships/hyperlink" Target="https://www.centura.org/education-and-training/residencies-and-internships/southern-colorado-family-medicine-residency/rural-training-track" TargetMode="External"/><Relationship Id="rId43" Type="http://schemas.openxmlformats.org/officeDocument/2006/relationships/hyperlink" Target="https://apps.acgme.org/ads/Public/Programs/Detail?programId=11208&amp;ReturnUrl=https%3A%2F%2Fapps.acgme.org%2Fads%2FPublic%2FPrograms%2FSearch" TargetMode="External"/><Relationship Id="rId64" Type="http://schemas.openxmlformats.org/officeDocument/2006/relationships/hyperlink" Target="mailto:rexburgrtt@isu.edu" TargetMode="External"/><Relationship Id="rId118" Type="http://schemas.openxmlformats.org/officeDocument/2006/relationships/hyperlink" Target="mailto:fjmclaughlin@mmchs.org" TargetMode="External"/><Relationship Id="rId139" Type="http://schemas.openxmlformats.org/officeDocument/2006/relationships/hyperlink" Target="https://www.spokaneteachinghealth.org/rural-training-track" TargetMode="External"/><Relationship Id="rId85" Type="http://schemas.openxmlformats.org/officeDocument/2006/relationships/hyperlink" Target="http://www.unmc.edu/familymed/residency/rural-track/index.html" TargetMode="External"/><Relationship Id="rId150" Type="http://schemas.openxmlformats.org/officeDocument/2006/relationships/hyperlink" Target="mailto:radcliffee@wvumedicine.org" TargetMode="External"/><Relationship Id="rId12" Type="http://schemas.openxmlformats.org/officeDocument/2006/relationships/hyperlink" Target="https://summitpacificmedicalcenter.org/residency/" TargetMode="External"/><Relationship Id="rId17" Type="http://schemas.openxmlformats.org/officeDocument/2006/relationships/hyperlink" Target="mailto:residency@bannerhealth.com" TargetMode="External"/><Relationship Id="rId33" Type="http://schemas.openxmlformats.org/officeDocument/2006/relationships/hyperlink" Target="mailto:johyppol@lmcpbc.org" TargetMode="External"/><Relationship Id="rId38" Type="http://schemas.openxmlformats.org/officeDocument/2006/relationships/hyperlink" Target="mailto:bsmith01@mcleodhealth.org" TargetMode="External"/><Relationship Id="rId59" Type="http://schemas.openxmlformats.org/officeDocument/2006/relationships/hyperlink" Target="mailto:ksmith@sgmerc.net" TargetMode="External"/><Relationship Id="rId103" Type="http://schemas.openxmlformats.org/officeDocument/2006/relationships/hyperlink" Target="http://www.firelands.com/medical-education/programs/family-medicine-residency.aspx" TargetMode="External"/><Relationship Id="rId108" Type="http://schemas.openxmlformats.org/officeDocument/2006/relationships/hyperlink" Target="http://oregon.providence.org/our-services/p/providence-oregon-family-medicine-residency/providence-oregon-family-medicine-residency-our-program/providence-oregon-family-medicine-residency-hood-river-rural-training-program/" TargetMode="External"/><Relationship Id="rId124" Type="http://schemas.openxmlformats.org/officeDocument/2006/relationships/hyperlink" Target="https://bayhealthgme.org/graduate-medical-education/family-medicine-program/" TargetMode="External"/><Relationship Id="rId129" Type="http://schemas.openxmlformats.org/officeDocument/2006/relationships/hyperlink" Target="mailto:leslie.tingle@uthct.edu" TargetMode="External"/><Relationship Id="rId54" Type="http://schemas.openxmlformats.org/officeDocument/2006/relationships/hyperlink" Target="https://apps.acgme.org/ads/Public/Programs/Detail?programId=27858&amp;ReturnUrl=https%3A%2F%2Fapps.acgme.org%2Fads%2FPublic%2FPrograms%2FSearch" TargetMode="External"/><Relationship Id="rId70" Type="http://schemas.openxmlformats.org/officeDocument/2006/relationships/hyperlink" Target="https://apps.acgme.org/ads/Public/Programs/Detail?programId=38923&amp;ReturnUrl=https%3A%2F%2Fapps.acgme.org%2Fads%2FPublic%2FPrograms%2FSearch" TargetMode="External"/><Relationship Id="rId75" Type="http://schemas.openxmlformats.org/officeDocument/2006/relationships/hyperlink" Target="https://apps.acgme.org/ads/Public/Programs/Detail?programId=1155&amp;ReturnUrl=https%3A%2F%2Fapps.acgme.org%2Fads%2FPublic%2FPrograms%2FSearch" TargetMode="External"/><Relationship Id="rId91" Type="http://schemas.openxmlformats.org/officeDocument/2006/relationships/hyperlink" Target="mailto:jdharris@unmc.edu" TargetMode="External"/><Relationship Id="rId96" Type="http://schemas.openxmlformats.org/officeDocument/2006/relationships/hyperlink" Target="mailto:fmrapplications@cvph.org" TargetMode="External"/><Relationship Id="rId140" Type="http://schemas.openxmlformats.org/officeDocument/2006/relationships/hyperlink" Target="mailto:info@fammedspokane.org" TargetMode="External"/><Relationship Id="rId145" Type="http://schemas.openxmlformats.org/officeDocument/2006/relationships/hyperlink" Target="http://www.fammed.wisc.edu/residency/baraboo" TargetMode="External"/><Relationship Id="rId161" Type="http://schemas.openxmlformats.org/officeDocument/2006/relationships/hyperlink" Target="https://www.concordhospital.org/careers-training/education-residency-programs/letter-from-director/" TargetMode="External"/><Relationship Id="rId1" Type="http://schemas.openxmlformats.org/officeDocument/2006/relationships/hyperlink" Target="https://regionalprograms.uams.edu/regional-residencies/residencies/south/" TargetMode="External"/><Relationship Id="rId6" Type="http://schemas.openxmlformats.org/officeDocument/2006/relationships/hyperlink" Target="http://www.mercynorthiowa.com/family-medicine-residency" TargetMode="External"/><Relationship Id="rId23" Type="http://schemas.openxmlformats.org/officeDocument/2006/relationships/hyperlink" Target="http://www.lakesidemedical.org/index.aspx?page=556" TargetMode="External"/><Relationship Id="rId28" Type="http://schemas.openxmlformats.org/officeDocument/2006/relationships/hyperlink" Target="https://www.gcrmc.org/services/family-medicine-residency-program/" TargetMode="External"/><Relationship Id="rId49" Type="http://schemas.openxmlformats.org/officeDocument/2006/relationships/hyperlink" Target="https://apps.acgme.org/ads/Public/Programs/Detail?programId=30253&amp;ReturnUrl=https%3A%2F%2Fapps.acgme.org%2Fads%2FPublic%2FPrograms%2FSearch" TargetMode="External"/><Relationship Id="rId114" Type="http://schemas.openxmlformats.org/officeDocument/2006/relationships/hyperlink" Target="https://www.clarionhospital.org/careers/medical-education/" TargetMode="External"/><Relationship Id="rId119" Type="http://schemas.openxmlformats.org/officeDocument/2006/relationships/hyperlink" Target="mailto:donald.phykitt@guthrie.org" TargetMode="External"/><Relationship Id="rId44" Type="http://schemas.openxmlformats.org/officeDocument/2006/relationships/hyperlink" Target="https://apps.acgme.org/ads/Public/Programs/Detail?programId=33418&amp;ReturnUrl=https%3A%2F%2Fapps.acgme.org%2Fads%2FPublic%2FPrograms%2FSearch" TargetMode="External"/><Relationship Id="rId60" Type="http://schemas.openxmlformats.org/officeDocument/2006/relationships/hyperlink" Target="https://apps.acgme.org/ads/Public/Programs/Detail?programId=1093&amp;ReturnUrl=https%3A%2F%2Fapps.acgme.org%2Fads%2FPublic%2FPrograms%2FSearch" TargetMode="External"/><Relationship Id="rId65" Type="http://schemas.openxmlformats.org/officeDocument/2006/relationships/hyperlink" Target="https://apps.acgme.org/ads/Public/Programs/Detail?programId=39166&amp;ReturnUrl=https%3A%2F%2Fapps.acgme.org%2Fads%2FPublic%2FPrograms%2FSearch" TargetMode="External"/><Relationship Id="rId81" Type="http://schemas.openxmlformats.org/officeDocument/2006/relationships/hyperlink" Target="http://www.nermc.com/northeast-regional-medical-center/familypracticeresidency.aspx" TargetMode="External"/><Relationship Id="rId86" Type="http://schemas.openxmlformats.org/officeDocument/2006/relationships/hyperlink" Target="http://www.unmc.edu/familymed/residency/rural-track/index.html" TargetMode="External"/><Relationship Id="rId130" Type="http://schemas.openxmlformats.org/officeDocument/2006/relationships/hyperlink" Target="mailto:residency@augusta.edu" TargetMode="External"/><Relationship Id="rId135" Type="http://schemas.openxmlformats.org/officeDocument/2006/relationships/hyperlink" Target="mailto:derek.harman@balladhealth.org" TargetMode="External"/><Relationship Id="rId151" Type="http://schemas.openxmlformats.org/officeDocument/2006/relationships/hyperlink" Target="https://wvumedicine.org/uhc-family-medicine/" TargetMode="External"/><Relationship Id="rId156" Type="http://schemas.openxmlformats.org/officeDocument/2006/relationships/hyperlink" Target="mailto:sutterfmrp@sutterhealth.org" TargetMode="External"/><Relationship Id="rId13" Type="http://schemas.openxmlformats.org/officeDocument/2006/relationships/hyperlink" Target="https://www.mwuresidencies.com/programs/kingman-regional-medical-center-family-medicine-residency-program" TargetMode="External"/><Relationship Id="rId18" Type="http://schemas.openxmlformats.org/officeDocument/2006/relationships/hyperlink" Target="mailto:residency@bannerhealth.com" TargetMode="External"/><Relationship Id="rId39" Type="http://schemas.openxmlformats.org/officeDocument/2006/relationships/hyperlink" Target="mailto:Stephanie_Green@bayhealth.org" TargetMode="External"/><Relationship Id="rId109" Type="http://schemas.openxmlformats.org/officeDocument/2006/relationships/hyperlink" Target="mailto:info@ruralresidency.com" TargetMode="External"/><Relationship Id="rId34" Type="http://schemas.openxmlformats.org/officeDocument/2006/relationships/hyperlink" Target="https://www.ahfamilyresidency.org/" TargetMode="External"/><Relationship Id="rId50" Type="http://schemas.openxmlformats.org/officeDocument/2006/relationships/hyperlink" Target="https://apps.acgme.org/ads/Public/Programs/Detail?programId=38870&amp;ReturnUrl=https%3A%2F%2Fapps.acgme.org%2Fads%2FPublic%2FPrograms%2FSearch" TargetMode="External"/><Relationship Id="rId55" Type="http://schemas.openxmlformats.org/officeDocument/2006/relationships/hyperlink" Target="mailto:dan.burke@cuanschutz.edu" TargetMode="External"/><Relationship Id="rId76" Type="http://schemas.openxmlformats.org/officeDocument/2006/relationships/hyperlink" Target="http://www.glasgowfmr.com/" TargetMode="External"/><Relationship Id="rId97" Type="http://schemas.openxmlformats.org/officeDocument/2006/relationships/hyperlink" Target="mailto:gme@ummc.org" TargetMode="External"/><Relationship Id="rId104" Type="http://schemas.openxmlformats.org/officeDocument/2006/relationships/hyperlink" Target="https://www.chickasaw.net/Our-Nation/Careers/Family-Medicine-Residency.aspx" TargetMode="External"/><Relationship Id="rId120" Type="http://schemas.openxmlformats.org/officeDocument/2006/relationships/hyperlink" Target="http://www.guthrie.org/family-medicine-residency" TargetMode="External"/><Relationship Id="rId125" Type="http://schemas.openxmlformats.org/officeDocument/2006/relationships/hyperlink" Target="http://www.selfresidency.org/" TargetMode="External"/><Relationship Id="rId141" Type="http://schemas.openxmlformats.org/officeDocument/2006/relationships/hyperlink" Target="http://www.sollusnw.org/" TargetMode="External"/><Relationship Id="rId146" Type="http://schemas.openxmlformats.org/officeDocument/2006/relationships/hyperlink" Target="mailto:stuart.hannah@fammed.wisc.edu" TargetMode="External"/><Relationship Id="rId7" Type="http://schemas.openxmlformats.org/officeDocument/2006/relationships/hyperlink" Target="https://www.pikevillehospital.org/residency-program/" TargetMode="External"/><Relationship Id="rId71" Type="http://schemas.openxmlformats.org/officeDocument/2006/relationships/hyperlink" Target="mailto:fmresidency@mhhcc.org" TargetMode="External"/><Relationship Id="rId92" Type="http://schemas.openxmlformats.org/officeDocument/2006/relationships/hyperlink" Target="mailto:jdharris@unmc.edu" TargetMode="External"/><Relationship Id="rId162" Type="http://schemas.openxmlformats.org/officeDocument/2006/relationships/hyperlink" Target="https://www.fmchealth.org/careers/gme/" TargetMode="External"/><Relationship Id="rId2" Type="http://schemas.openxmlformats.org/officeDocument/2006/relationships/hyperlink" Target="https://www.danvilleregional.com/residency-program-family-medicine" TargetMode="External"/><Relationship Id="rId29" Type="http://schemas.openxmlformats.org/officeDocument/2006/relationships/hyperlink" Target="mailto:salford@gcrmc.org" TargetMode="External"/><Relationship Id="rId24" Type="http://schemas.openxmlformats.org/officeDocument/2006/relationships/hyperlink" Target="mailto:melissac@fmchealth.org" TargetMode="External"/><Relationship Id="rId40" Type="http://schemas.openxmlformats.org/officeDocument/2006/relationships/hyperlink" Target="https://msmerc.org/" TargetMode="External"/><Relationship Id="rId45" Type="http://schemas.openxmlformats.org/officeDocument/2006/relationships/hyperlink" Target="https://apps.acgme.org/ads/Public/Programs/Detail?programId=38572&amp;ReturnUrl=https%3A%2F%2Fapps.acgme.org%2Fads%2FPublic%2FPrograms%2FSearch" TargetMode="External"/><Relationship Id="rId66" Type="http://schemas.openxmlformats.org/officeDocument/2006/relationships/hyperlink" Target="https://apps.acgme.org/ads/Public/Programs/Detail?programId=8717&amp;ReturnUrl=https%3A%2F%2Fapps.acgme.org%2Fads%2FPublic%2FPrograms%2FSearch" TargetMode="External"/><Relationship Id="rId87" Type="http://schemas.openxmlformats.org/officeDocument/2006/relationships/hyperlink" Target="http://www.unmc.edu/familymed/residency/rural-track/index.html" TargetMode="External"/><Relationship Id="rId110" Type="http://schemas.openxmlformats.org/officeDocument/2006/relationships/hyperlink" Target="http://www.ruralresidency.com/" TargetMode="External"/><Relationship Id="rId115" Type="http://schemas.openxmlformats.org/officeDocument/2006/relationships/hyperlink" Target="https://www.geisinger.edu/education/residencies-fellowships/residencies/family-medicine-residency-lewistown" TargetMode="External"/><Relationship Id="rId131" Type="http://schemas.openxmlformats.org/officeDocument/2006/relationships/hyperlink" Target="https://bonsecours.com/richmond/jobs-and-education/st-francis-family-medicine-residency/blackstone-rural-track" TargetMode="External"/><Relationship Id="rId136" Type="http://schemas.openxmlformats.org/officeDocument/2006/relationships/hyperlink" Target="https://washington.providence.org/locations-directory/s/st-peter-hospital/for-healthcare-professionals/family-medicine-residency/chehalis-rural-training-program" TargetMode="External"/><Relationship Id="rId157" Type="http://schemas.openxmlformats.org/officeDocument/2006/relationships/hyperlink" Target="https://www.bannerhealth.com/health-professionals/residency-fellowships/residency-programs/north-colorado-family-medicine/our-programs" TargetMode="External"/><Relationship Id="rId61" Type="http://schemas.openxmlformats.org/officeDocument/2006/relationships/hyperlink" Target="https://apps.acgme.org/ads/Public/Programs/Detail?programId=25777&amp;ReturnUrl=https%3A%2F%2Fapps.acgme.org%2Fads%2FPublic%2FPrograms%2FSearch" TargetMode="External"/><Relationship Id="rId82" Type="http://schemas.openxmlformats.org/officeDocument/2006/relationships/hyperlink" Target="https://med.und.edu/center-for-family-medicine-bismarck/hettinger-overview.html" TargetMode="External"/><Relationship Id="rId152" Type="http://schemas.openxmlformats.org/officeDocument/2006/relationships/hyperlink" Target="http://www.gvmc.com/greenbrier-valley-medical-center/graduateresidencyprogram.aspx" TargetMode="External"/><Relationship Id="rId19" Type="http://schemas.openxmlformats.org/officeDocument/2006/relationships/hyperlink" Target="https://arkansasahecresidencies.com/residencies/north-central/" TargetMode="External"/><Relationship Id="rId14" Type="http://schemas.openxmlformats.org/officeDocument/2006/relationships/hyperlink" Target="https://mahec.net/residency-and-student-info/residency-programs/family-medicine-boone" TargetMode="External"/><Relationship Id="rId30" Type="http://schemas.openxmlformats.org/officeDocument/2006/relationships/hyperlink" Target="mailto:michell.harding@chcw.org" TargetMode="External"/><Relationship Id="rId35" Type="http://schemas.openxmlformats.org/officeDocument/2006/relationships/hyperlink" Target="https://www.uthct.edu/rural-family-medicine" TargetMode="External"/><Relationship Id="rId56" Type="http://schemas.openxmlformats.org/officeDocument/2006/relationships/hyperlink" Target="https://medschool.cuanschutz.edu/family-medicine/education-and-training/residencies/university-of-colorado-family-medicine-residency/tracks/rural-training-track" TargetMode="External"/><Relationship Id="rId77" Type="http://schemas.openxmlformats.org/officeDocument/2006/relationships/hyperlink" Target="https://www.lsuhs.edu/departments/school-of-medicine/family-medicine-comprehensive-care/family-medicine-rural-residency" TargetMode="External"/><Relationship Id="rId100" Type="http://schemas.openxmlformats.org/officeDocument/2006/relationships/hyperlink" Target="mailto:jdesmarais@adena.org" TargetMode="External"/><Relationship Id="rId105" Type="http://schemas.openxmlformats.org/officeDocument/2006/relationships/hyperlink" Target="https://durantresidency.com/" TargetMode="External"/><Relationship Id="rId126" Type="http://schemas.openxmlformats.org/officeDocument/2006/relationships/hyperlink" Target="mailto:mark.huntington@usd.edu" TargetMode="External"/><Relationship Id="rId147" Type="http://schemas.openxmlformats.org/officeDocument/2006/relationships/hyperlink" Target="https://medicalprofessionals.aurorahealthcare.org/meded/programs/residencies/rural-family-medicine/welcome.aspx" TargetMode="External"/><Relationship Id="rId8" Type="http://schemas.openxmlformats.org/officeDocument/2006/relationships/hyperlink" Target="http://gme.lakecumberlandhospital.com/residency-programs/fm-residency" TargetMode="External"/><Relationship Id="rId51" Type="http://schemas.openxmlformats.org/officeDocument/2006/relationships/hyperlink" Target="https://apps.acgme.org/ads/Public/Programs/Detail?programId=32609&amp;ReturnUrl=https%3A%2F%2Fapps.acgme.org%2Fads%2FPublic%2FPrograms%2FSearch" TargetMode="External"/><Relationship Id="rId72" Type="http://schemas.openxmlformats.org/officeDocument/2006/relationships/hyperlink" Target="https://medicine.iu.edu/departments/family-medicine/education-programs/residency/memorial/" TargetMode="External"/><Relationship Id="rId93" Type="http://schemas.openxmlformats.org/officeDocument/2006/relationships/hyperlink" Target="mailto:dnelson@hmsnm.org" TargetMode="External"/><Relationship Id="rId98" Type="http://schemas.openxmlformats.org/officeDocument/2006/relationships/hyperlink" Target="mailto:jean.rettos@ohiohealth.com" TargetMode="External"/><Relationship Id="rId121" Type="http://schemas.openxmlformats.org/officeDocument/2006/relationships/hyperlink" Target="https://www.slhn.org/gme/blog/2018/new-st-lukes-miners-rural-residency-program-a-first-in-pennsylvania" TargetMode="External"/><Relationship Id="rId142" Type="http://schemas.openxmlformats.org/officeDocument/2006/relationships/hyperlink" Target="mailto:Marissag@yvfwc.org" TargetMode="External"/><Relationship Id="rId163" Type="http://schemas.openxmlformats.org/officeDocument/2006/relationships/hyperlink" Target="mailto:Jeremy.springer@parknicollet.com" TargetMode="External"/><Relationship Id="rId3" Type="http://schemas.openxmlformats.org/officeDocument/2006/relationships/hyperlink" Target="http://www.unity-health.org/node/613" TargetMode="External"/><Relationship Id="rId25" Type="http://schemas.openxmlformats.org/officeDocument/2006/relationships/hyperlink" Target="mailto:stephanie.brewington@harnetthealth.org" TargetMode="External"/><Relationship Id="rId46" Type="http://schemas.openxmlformats.org/officeDocument/2006/relationships/hyperlink" Target="https://apps.acgme.org/ads/Public/Programs/Detail?programId=11203&amp;ReturnUrl=https%3A%2F%2Fapps.acgme.org%2Fads%2FPublic%2FPrograms%2FSearch" TargetMode="External"/><Relationship Id="rId67" Type="http://schemas.openxmlformats.org/officeDocument/2006/relationships/hyperlink" Target="mailto:dixonrtt@ksbhospital.com" TargetMode="External"/><Relationship Id="rId116" Type="http://schemas.openxmlformats.org/officeDocument/2006/relationships/hyperlink" Target="mailto:smbilger@geisinger.edu" TargetMode="External"/><Relationship Id="rId137" Type="http://schemas.openxmlformats.org/officeDocument/2006/relationships/hyperlink" Target="mailto:Laurie.belknap@sp-mc.org" TargetMode="External"/><Relationship Id="rId158" Type="http://schemas.openxmlformats.org/officeDocument/2006/relationships/hyperlink" Target="https://www.isu.edu/rexburgrtt/" TargetMode="External"/><Relationship Id="rId20" Type="http://schemas.openxmlformats.org/officeDocument/2006/relationships/hyperlink" Target="https://hsc.ghs.org/education/gme/seneca-clemson-family-medicine-residency-program/" TargetMode="External"/><Relationship Id="rId41" Type="http://schemas.openxmlformats.org/officeDocument/2006/relationships/hyperlink" Target="mailto:Evelynlwalk@gmail.com" TargetMode="External"/><Relationship Id="rId62" Type="http://schemas.openxmlformats.org/officeDocument/2006/relationships/hyperlink" Target="https://apps.acgme.org/ads/Public/Programs/Detail?programId=1149&amp;ReturnUrl=https%3A%2F%2Fapps.acgme.org%2Fads%2FPublic%2FPrograms%2FSearch" TargetMode="External"/><Relationship Id="rId83" Type="http://schemas.openxmlformats.org/officeDocument/2006/relationships/hyperlink" Target="https://med.und.edu/center-for-family-medicine-minot/rural-track.html" TargetMode="External"/><Relationship Id="rId88" Type="http://schemas.openxmlformats.org/officeDocument/2006/relationships/hyperlink" Target="http://www.unmc.edu/familymed/residency/rural-track/index.html" TargetMode="External"/><Relationship Id="rId111" Type="http://schemas.openxmlformats.org/officeDocument/2006/relationships/hyperlink" Target="http://aviva.health/rfmr-index/" TargetMode="External"/><Relationship Id="rId132" Type="http://schemas.openxmlformats.org/officeDocument/2006/relationships/hyperlink" Target="http://www.valleyhealthlink.com/svfpr" TargetMode="External"/><Relationship Id="rId153" Type="http://schemas.openxmlformats.org/officeDocument/2006/relationships/hyperlink" Target="mailto:cbmorrison@osteo.wvsom.edu" TargetMode="External"/><Relationship Id="rId15" Type="http://schemas.openxmlformats.org/officeDocument/2006/relationships/hyperlink" Target="mailto:Bryan.Hodge@mahec.net" TargetMode="External"/><Relationship Id="rId36" Type="http://schemas.openxmlformats.org/officeDocument/2006/relationships/hyperlink" Target="mailto:deuelcj@ah.org" TargetMode="External"/><Relationship Id="rId57" Type="http://schemas.openxmlformats.org/officeDocument/2006/relationships/hyperlink" Target="https://apps.acgme.org/ads/Public/Programs/Detail?programId=27826&amp;ReturnUrl=https%3A%2F%2Fapps.acgme.org%2Fads%2FPublic%2FPrograms%2FSearch" TargetMode="External"/><Relationship Id="rId106" Type="http://schemas.openxmlformats.org/officeDocument/2006/relationships/hyperlink" Target="http://www.mrhcok.com/residency" TargetMode="External"/><Relationship Id="rId127" Type="http://schemas.openxmlformats.org/officeDocument/2006/relationships/hyperlink" Target="https://pierreruralfm.org/" TargetMode="External"/><Relationship Id="rId10" Type="http://schemas.openxmlformats.org/officeDocument/2006/relationships/hyperlink" Target="https://www.unlv.edu/medicine/family-medicine/prospective-residents-rural-medicine" TargetMode="External"/><Relationship Id="rId31" Type="http://schemas.openxmlformats.org/officeDocument/2006/relationships/hyperlink" Target="https://fammed.utmb.edu/residency" TargetMode="External"/><Relationship Id="rId52" Type="http://schemas.openxmlformats.org/officeDocument/2006/relationships/hyperlink" Target="https://apps.acgme.org/ads/Public/Programs/Detail?programId=926&amp;ReturnUrl=https%3A%2F%2Fapps.acgme.org%2Fads%2FPublic%2FPrograms%2FSearch" TargetMode="External"/><Relationship Id="rId73" Type="http://schemas.openxmlformats.org/officeDocument/2006/relationships/hyperlink" Target="https://apps.acgme.org/ads/Public/Programs/Detail?programId=29259&amp;ReturnUrl=https%3A%2F%2Fapps.acgme.org%2Fads%2FPublic%2FPrograms%2FSearch" TargetMode="External"/><Relationship Id="rId78" Type="http://schemas.openxmlformats.org/officeDocument/2006/relationships/hyperlink" Target="https://www.midmichigan.org/education/residency/family-medicine-residency-gratiot/" TargetMode="External"/><Relationship Id="rId94" Type="http://schemas.openxmlformats.org/officeDocument/2006/relationships/hyperlink" Target="http://newmexicoresidencies.org/silver-city/" TargetMode="External"/><Relationship Id="rId99" Type="http://schemas.openxmlformats.org/officeDocument/2006/relationships/hyperlink" Target="https://www.ohiohealth.com/medical-education/residencies/family-medicine-obleness/" TargetMode="External"/><Relationship Id="rId101" Type="http://schemas.openxmlformats.org/officeDocument/2006/relationships/hyperlink" Target="http://www.elch.org/Medical-Education/Family-Medicine-Residency.aspx" TargetMode="External"/><Relationship Id="rId122" Type="http://schemas.openxmlformats.org/officeDocument/2006/relationships/hyperlink" Target="https://apps.acgme.org/ads/Public/Sponsors/Detail?sponsorId=27886" TargetMode="External"/><Relationship Id="rId143" Type="http://schemas.openxmlformats.org/officeDocument/2006/relationships/hyperlink" Target="https://www.swedishcherryhillfmr.org/program-info/training-sites/swedish-rural-training-track" TargetMode="External"/><Relationship Id="rId148" Type="http://schemas.openxmlformats.org/officeDocument/2006/relationships/hyperlink" Target="https://www.monroeclinic.org/medicaleducation/familymedicineresidency" TargetMode="External"/><Relationship Id="rId164" Type="http://schemas.openxmlformats.org/officeDocument/2006/relationships/hyperlink" Target="http://healthpartnerswisconsinresidency.com/about/" TargetMode="External"/><Relationship Id="rId4" Type="http://schemas.openxmlformats.org/officeDocument/2006/relationships/hyperlink" Target="https://www.augusta.edu/mcg/fammed/residents/facilities/rural.php" TargetMode="External"/><Relationship Id="rId9" Type="http://schemas.openxmlformats.org/officeDocument/2006/relationships/hyperlink" Target="https://www.nmhs.net/medical-professionals/training-programs/family-medicine-residency/" TargetMode="External"/><Relationship Id="rId26" Type="http://schemas.openxmlformats.org/officeDocument/2006/relationships/hyperlink" Target="http://myharnetthealth.org/family-medicine/" TargetMode="External"/><Relationship Id="rId47" Type="http://schemas.openxmlformats.org/officeDocument/2006/relationships/hyperlink" Target="mailto:MRLemdja@uams.edu" TargetMode="External"/><Relationship Id="rId68" Type="http://schemas.openxmlformats.org/officeDocument/2006/relationships/hyperlink" Target="https://apps.acgme.org/ads/Public/Programs/Detail?programId=1115&amp;ReturnUrl=https%3A%2F%2Fapps.acgme.org%2Fads%2FPublic%2FPrograms%2FSearch" TargetMode="External"/><Relationship Id="rId89" Type="http://schemas.openxmlformats.org/officeDocument/2006/relationships/hyperlink" Target="mailto:jdharris@unmc.edu" TargetMode="External"/><Relationship Id="rId112" Type="http://schemas.openxmlformats.org/officeDocument/2006/relationships/hyperlink" Target="mailto:lawitheriterieg@phhealthcare.org" TargetMode="External"/><Relationship Id="rId133" Type="http://schemas.openxmlformats.org/officeDocument/2006/relationships/hyperlink" Target="mailto:amber.stephens@lpnt.net" TargetMode="External"/><Relationship Id="rId154" Type="http://schemas.openxmlformats.org/officeDocument/2006/relationships/hyperlink" Target="http://thermopolisrtt.com/" TargetMode="External"/><Relationship Id="rId16" Type="http://schemas.openxmlformats.org/officeDocument/2006/relationships/hyperlink" Target="https://www.southbaldwinrmc.com/hospital-residency-program" TargetMode="External"/><Relationship Id="rId37" Type="http://schemas.openxmlformats.org/officeDocument/2006/relationships/hyperlink" Target="mailto:bsmith01@mcleodhealth.org" TargetMode="External"/><Relationship Id="rId58" Type="http://schemas.openxmlformats.org/officeDocument/2006/relationships/hyperlink" Target="https://apps.acgme.org/ads/Public/Programs/Detail?programId=28683&amp;ReturnUrl=https%3A%2F%2Fapps.acgme.org%2Fads%2FPublic%2FPrograms%2FSearch" TargetMode="External"/><Relationship Id="rId79" Type="http://schemas.openxmlformats.org/officeDocument/2006/relationships/hyperlink" Target="http://www.mgh.org/for-healthcare-professionals/family-medicine-residency" TargetMode="External"/><Relationship Id="rId102" Type="http://schemas.openxmlformats.org/officeDocument/2006/relationships/hyperlink" Target="http://www.holzer.org/medical-education-residency/residency-program/" TargetMode="External"/><Relationship Id="rId123" Type="http://schemas.openxmlformats.org/officeDocument/2006/relationships/hyperlink" Target="https://www.shepscenter.unc.edu/programs-projects/rural-health/data/" TargetMode="External"/><Relationship Id="rId144" Type="http://schemas.openxmlformats.org/officeDocument/2006/relationships/hyperlink" Target="http://healthpartnerswisconsinresidency.com/about/" TargetMode="External"/><Relationship Id="rId90" Type="http://schemas.openxmlformats.org/officeDocument/2006/relationships/hyperlink" Target="mailto:jdharris@unmc.edu" TargetMode="External"/><Relationship Id="rId165" Type="http://schemas.openxmlformats.org/officeDocument/2006/relationships/hyperlink" Target="https://www.mcleodhealth.org/residency-programs/family-medicine-residency/" TargetMode="External"/><Relationship Id="rId27" Type="http://schemas.openxmlformats.org/officeDocument/2006/relationships/hyperlink" Target="mailto:Jeremy.springer@parknicollet.com" TargetMode="External"/><Relationship Id="rId48" Type="http://schemas.openxmlformats.org/officeDocument/2006/relationships/hyperlink" Target="https://apps.acgme.org/ads/Public/Programs/Detail?programId=32970&amp;ReturnUrl=https%3A%2F%2Fapps.acgme.org%2Fads%2FPublic%2FPrograms%2FSearch" TargetMode="External"/><Relationship Id="rId69" Type="http://schemas.openxmlformats.org/officeDocument/2006/relationships/hyperlink" Target="mailto:quincyfpinfo@siumed.edu" TargetMode="External"/><Relationship Id="rId113" Type="http://schemas.openxmlformats.org/officeDocument/2006/relationships/hyperlink" Target="http://www.phhealthcare.org/about/family-medicine-residency-program/page.aspx?id=3642" TargetMode="External"/><Relationship Id="rId134" Type="http://schemas.openxmlformats.org/officeDocument/2006/relationships/hyperlink" Target="https://www.balladhealth.org/residencies/family-medicine-program" TargetMode="External"/><Relationship Id="rId80" Type="http://schemas.openxmlformats.org/officeDocument/2006/relationships/hyperlink" Target="http://www.munsonhealthcare.org/residency" TargetMode="External"/><Relationship Id="rId155" Type="http://schemas.openxmlformats.org/officeDocument/2006/relationships/hyperlink" Target="https://www.suttermd.com/education/residency/family-medicine"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mercyone.org/northiowa/careers/graduate-medical-education/internal-medicine-residency/" TargetMode="External"/><Relationship Id="rId18" Type="http://schemas.openxmlformats.org/officeDocument/2006/relationships/hyperlink" Target="mailto:dewey.mcafee@unity-health.org" TargetMode="External"/><Relationship Id="rId26" Type="http://schemas.openxmlformats.org/officeDocument/2006/relationships/hyperlink" Target="https://medicine.iu.edu/internal-medicine/education/residency/southwest" TargetMode="External"/><Relationship Id="rId3" Type="http://schemas.openxmlformats.org/officeDocument/2006/relationships/hyperlink" Target="mailto:hubbardee@msha.com" TargetMode="External"/><Relationship Id="rId21" Type="http://schemas.openxmlformats.org/officeDocument/2006/relationships/hyperlink" Target="mailto:joeweigel@hotmail.com" TargetMode="External"/><Relationship Id="rId34" Type="http://schemas.openxmlformats.org/officeDocument/2006/relationships/hyperlink" Target="https://www.shepscenter.unc.edu/programs-projects/rural-health/data/" TargetMode="External"/><Relationship Id="rId7" Type="http://schemas.openxmlformats.org/officeDocument/2006/relationships/hyperlink" Target="https://www.mrhc.org/medical-education/internal-medicine-program/" TargetMode="External"/><Relationship Id="rId12" Type="http://schemas.openxmlformats.org/officeDocument/2006/relationships/hyperlink" Target="mailto:mindy.f.pickett@hitchcock.org" TargetMode="External"/><Relationship Id="rId17" Type="http://schemas.openxmlformats.org/officeDocument/2006/relationships/hyperlink" Target="https://www.unity-health.org/residency-programs/physician-residency-programs/internal-medicine-residency/" TargetMode="External"/><Relationship Id="rId25" Type="http://schemas.openxmlformats.org/officeDocument/2006/relationships/hyperlink" Target="https://srmcinternalmed.com/" TargetMode="External"/><Relationship Id="rId33" Type="http://schemas.openxmlformats.org/officeDocument/2006/relationships/hyperlink" Target="mailto:IMCoordinator@nhs-ok.org" TargetMode="External"/><Relationship Id="rId2" Type="http://schemas.openxmlformats.org/officeDocument/2006/relationships/hyperlink" Target="https://www.balladhealth.org/residencies/internal-medicine-norton-community" TargetMode="External"/><Relationship Id="rId16" Type="http://schemas.openxmlformats.org/officeDocument/2006/relationships/hyperlink" Target="mailto:flodenl@mercyhealth.com" TargetMode="External"/><Relationship Id="rId20" Type="http://schemas.openxmlformats.org/officeDocument/2006/relationships/hyperlink" Target="mailto:kkhasawneh@wrmc.com" TargetMode="External"/><Relationship Id="rId29" Type="http://schemas.openxmlformats.org/officeDocument/2006/relationships/hyperlink" Target="mailto:residency@arh.org" TargetMode="External"/><Relationship Id="rId1" Type="http://schemas.openxmlformats.org/officeDocument/2006/relationships/hyperlink" Target="https://www.guthrie.org/internal-medicine-residency-program" TargetMode="External"/><Relationship Id="rId6" Type="http://schemas.openxmlformats.org/officeDocument/2006/relationships/hyperlink" Target="https://www.bassett.org/education/medical-education/residency-programs/internal-medicine" TargetMode="External"/><Relationship Id="rId11" Type="http://schemas.openxmlformats.org/officeDocument/2006/relationships/hyperlink" Target="https://gme.dartmouth-hitchcock.org/im.html" TargetMode="External"/><Relationship Id="rId24" Type="http://schemas.openxmlformats.org/officeDocument/2006/relationships/hyperlink" Target="https://www.adena.org/inside/paccar/page.dT/about-the-program" TargetMode="External"/><Relationship Id="rId32" Type="http://schemas.openxmlformats.org/officeDocument/2006/relationships/hyperlink" Target="mailto:dpizzimenti@nmhs.net" TargetMode="External"/><Relationship Id="rId5" Type="http://schemas.openxmlformats.org/officeDocument/2006/relationships/hyperlink" Target="mailto:medical.education@bassett.org" TargetMode="External"/><Relationship Id="rId15" Type="http://schemas.openxmlformats.org/officeDocument/2006/relationships/hyperlink" Target="mailto:IM.GT@bmhcc.org" TargetMode="External"/><Relationship Id="rId23" Type="http://schemas.openxmlformats.org/officeDocument/2006/relationships/hyperlink" Target="mailto:lcoats@adena.org" TargetMode="External"/><Relationship Id="rId28" Type="http://schemas.openxmlformats.org/officeDocument/2006/relationships/hyperlink" Target="https://www.arhcareers.org/internal-medicine-residency/" TargetMode="External"/><Relationship Id="rId10" Type="http://schemas.openxmlformats.org/officeDocument/2006/relationships/hyperlink" Target="mailto:rehman.ateeq@marshfieldclinic.org" TargetMode="External"/><Relationship Id="rId19" Type="http://schemas.openxmlformats.org/officeDocument/2006/relationships/hyperlink" Target="https://www.whiteriverhealthsystem.com/internal-medicine-residency" TargetMode="External"/><Relationship Id="rId31" Type="http://schemas.openxmlformats.org/officeDocument/2006/relationships/hyperlink" Target="mailto:kimberly.bird@lpnt.net" TargetMode="External"/><Relationship Id="rId4" Type="http://schemas.openxmlformats.org/officeDocument/2006/relationships/hyperlink" Target="https://www.elch.org/Medical-Education/Internal-Medicine-Residency.aspx" TargetMode="External"/><Relationship Id="rId9" Type="http://schemas.openxmlformats.org/officeDocument/2006/relationships/hyperlink" Target="https://www.marshfieldclinic.org/education/residents-and-fellows/internal-medicine-residency" TargetMode="External"/><Relationship Id="rId14" Type="http://schemas.openxmlformats.org/officeDocument/2006/relationships/hyperlink" Target="https://www.baptistonline.org/physician-resources/internal-medicine-residency/golden-triangle" TargetMode="External"/><Relationship Id="rId22" Type="http://schemas.openxmlformats.org/officeDocument/2006/relationships/hyperlink" Target="http://gme.lakecumberlandhospital.com/residency-programs/im-residency" TargetMode="External"/><Relationship Id="rId27" Type="http://schemas.openxmlformats.org/officeDocument/2006/relationships/hyperlink" Target="mailto:swinres@iu.edu" TargetMode="External"/><Relationship Id="rId30" Type="http://schemas.openxmlformats.org/officeDocument/2006/relationships/hyperlink" Target="https://www.sovahhealth.com/careers-education/residency-program/internal-medicine" TargetMode="External"/><Relationship Id="rId8" Type="http://schemas.openxmlformats.org/officeDocument/2006/relationships/hyperlink" Target="mailto:glindsey@mrhc.or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unity-health.org/residency-programs/physician-residency-programs/" TargetMode="External"/><Relationship Id="rId3" Type="http://schemas.openxmlformats.org/officeDocument/2006/relationships/hyperlink" Target="https://www.shepscenter.unc.edu/programs-projects/rural-health/data/" TargetMode="External"/><Relationship Id="rId7" Type="http://schemas.openxmlformats.org/officeDocument/2006/relationships/hyperlink" Target="mailto:Nathan.Shiflett@va.gov" TargetMode="External"/><Relationship Id="rId2" Type="http://schemas.openxmlformats.org/officeDocument/2006/relationships/hyperlink" Target="https://medicine.iu.edu/psychiatry/education/residency/vincennes" TargetMode="External"/><Relationship Id="rId1" Type="http://schemas.openxmlformats.org/officeDocument/2006/relationships/hyperlink" Target="mailto:PsychiatryResidency@gshvin.org" TargetMode="External"/><Relationship Id="rId6" Type="http://schemas.openxmlformats.org/officeDocument/2006/relationships/hyperlink" Target="https://www.adena.org/inside/paccar/page.dT/behavioral-health-residency" TargetMode="External"/><Relationship Id="rId5" Type="http://schemas.openxmlformats.org/officeDocument/2006/relationships/hyperlink" Target="mailto:christine.t.finn@hitchcock.org" TargetMode="External"/><Relationship Id="rId4" Type="http://schemas.openxmlformats.org/officeDocument/2006/relationships/hyperlink" Target="https://gme.dartmouth-hitchcock.org/adult_psych.html" TargetMode="External"/><Relationship Id="rId9" Type="http://schemas.openxmlformats.org/officeDocument/2006/relationships/hyperlink" Target="mailto:robert.wooten@unity-health.or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Kari.M.Rosenkranz@hitchcock.org" TargetMode="External"/><Relationship Id="rId3" Type="http://schemas.openxmlformats.org/officeDocument/2006/relationships/hyperlink" Target="https://www.bassett.org/education/medical-education/residency-programs/general-surgery" TargetMode="External"/><Relationship Id="rId7" Type="http://schemas.openxmlformats.org/officeDocument/2006/relationships/hyperlink" Target="https://gme.dartmouth-hitchcock.org/general_surgery.html" TargetMode="External"/><Relationship Id="rId2" Type="http://schemas.openxmlformats.org/officeDocument/2006/relationships/hyperlink" Target="https://apps.acgme.org/ads/Public/Programs/Detail?programId=6965&amp;ReturnUrl=https%3A%2F%2Fapps.acgme.org%2Fads%2FPublic%2FPrograms%2FSearch%3FstateId=33%26specialtyId=99%26specialtyCategoryTypeId%26numCode%26city" TargetMode="External"/><Relationship Id="rId1" Type="http://schemas.openxmlformats.org/officeDocument/2006/relationships/hyperlink" Target="https://www.facs.org/education/resources/%20residency-search/specialties/rural" TargetMode="External"/><Relationship Id="rId6" Type="http://schemas.openxmlformats.org/officeDocument/2006/relationships/hyperlink" Target="mailto:burt.cagir@guthrie.org" TargetMode="External"/><Relationship Id="rId5" Type="http://schemas.openxmlformats.org/officeDocument/2006/relationships/hyperlink" Target="https://www.guthrie.org/general-surgery-residency-program" TargetMode="External"/><Relationship Id="rId4" Type="http://schemas.openxmlformats.org/officeDocument/2006/relationships/hyperlink" Target="mailto:medical.education@basset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F8C-32E5-FE4D-82DD-A150F181777C}">
  <dimension ref="A1:Q14"/>
  <sheetViews>
    <sheetView workbookViewId="0">
      <selection activeCell="K15" sqref="K15"/>
    </sheetView>
  </sheetViews>
  <sheetFormatPr baseColWidth="10" defaultRowHeight="12"/>
  <cols>
    <col min="1" max="1" width="10.83203125" style="8"/>
    <col min="2" max="2" width="20.83203125" style="8" customWidth="1"/>
    <col min="3" max="4" width="10.83203125" style="8"/>
    <col min="5" max="5" width="20.83203125" style="8" customWidth="1"/>
    <col min="6" max="9" width="10.83203125" style="8"/>
    <col min="10" max="10" width="15.83203125" style="8" customWidth="1"/>
    <col min="11" max="14" width="10.83203125" style="8"/>
    <col min="15" max="15" width="30.83203125" style="8" customWidth="1"/>
    <col min="16" max="16384" width="10.83203125" style="8"/>
  </cols>
  <sheetData>
    <row r="1" spans="1:17" ht="19">
      <c r="B1" s="320" t="s">
        <v>1467</v>
      </c>
      <c r="I1" s="321"/>
      <c r="J1" s="321"/>
    </row>
    <row r="2" spans="1:17">
      <c r="B2" s="272" t="s">
        <v>1123</v>
      </c>
      <c r="I2" s="322"/>
      <c r="J2" s="322"/>
    </row>
    <row r="3" spans="1:17" ht="16">
      <c r="B3" s="323"/>
      <c r="I3" s="322"/>
      <c r="J3" s="322"/>
    </row>
    <row r="4" spans="1:17" ht="68">
      <c r="B4" s="280" t="s">
        <v>1125</v>
      </c>
      <c r="C4" s="280" t="s">
        <v>1468</v>
      </c>
      <c r="D4" s="280" t="s">
        <v>1469</v>
      </c>
      <c r="E4" s="324" t="s">
        <v>27</v>
      </c>
      <c r="F4" s="280" t="s">
        <v>1126</v>
      </c>
      <c r="G4" s="280" t="s">
        <v>1127</v>
      </c>
      <c r="H4" s="280" t="s">
        <v>1470</v>
      </c>
      <c r="I4" s="281" t="s">
        <v>7</v>
      </c>
      <c r="J4" s="281" t="s">
        <v>1471</v>
      </c>
      <c r="K4" s="280" t="s">
        <v>1472</v>
      </c>
      <c r="L4" s="280" t="s">
        <v>1473</v>
      </c>
      <c r="M4" s="280" t="s">
        <v>1139</v>
      </c>
      <c r="N4" s="325" t="s">
        <v>1474</v>
      </c>
      <c r="O4" s="280" t="s">
        <v>1138</v>
      </c>
    </row>
    <row r="5" spans="1:17" ht="60">
      <c r="A5" s="23">
        <v>1</v>
      </c>
      <c r="B5" s="326" t="s">
        <v>1475</v>
      </c>
      <c r="C5" s="326" t="s">
        <v>1476</v>
      </c>
      <c r="D5" s="327">
        <v>2001</v>
      </c>
      <c r="E5" s="326" t="s">
        <v>1477</v>
      </c>
      <c r="F5" s="326" t="s">
        <v>495</v>
      </c>
      <c r="G5" s="326" t="s">
        <v>93</v>
      </c>
      <c r="H5" s="328">
        <v>41501</v>
      </c>
      <c r="I5" s="329">
        <v>7</v>
      </c>
      <c r="J5" s="329" t="s">
        <v>1478</v>
      </c>
      <c r="K5" s="326" t="s">
        <v>32</v>
      </c>
      <c r="L5" s="326" t="s">
        <v>32</v>
      </c>
      <c r="M5" s="326"/>
      <c r="N5" s="326"/>
      <c r="O5" s="43" t="s">
        <v>1479</v>
      </c>
    </row>
    <row r="6" spans="1:17" ht="45">
      <c r="A6" s="23">
        <v>2</v>
      </c>
      <c r="B6" s="326" t="s">
        <v>1480</v>
      </c>
      <c r="C6" s="326" t="s">
        <v>1481</v>
      </c>
      <c r="D6" s="327">
        <v>2012</v>
      </c>
      <c r="E6" s="326" t="s">
        <v>1482</v>
      </c>
      <c r="F6" s="326" t="s">
        <v>1483</v>
      </c>
      <c r="G6" s="326" t="s">
        <v>536</v>
      </c>
      <c r="H6" s="328">
        <v>48859</v>
      </c>
      <c r="I6" s="329">
        <v>4</v>
      </c>
      <c r="J6" s="329" t="s">
        <v>1484</v>
      </c>
      <c r="K6" s="326" t="s">
        <v>32</v>
      </c>
      <c r="L6" s="326" t="s">
        <v>32</v>
      </c>
      <c r="M6" s="326"/>
      <c r="N6" s="326"/>
      <c r="O6" s="43" t="s">
        <v>1485</v>
      </c>
    </row>
    <row r="7" spans="1:17" ht="45">
      <c r="A7" s="23">
        <v>3</v>
      </c>
      <c r="B7" s="326" t="s">
        <v>1486</v>
      </c>
      <c r="C7" s="326" t="s">
        <v>1476</v>
      </c>
      <c r="D7" s="327">
        <v>1903</v>
      </c>
      <c r="E7" s="326" t="s">
        <v>1487</v>
      </c>
      <c r="F7" s="326" t="s">
        <v>563</v>
      </c>
      <c r="G7" s="326" t="s">
        <v>564</v>
      </c>
      <c r="H7" s="328">
        <v>63501</v>
      </c>
      <c r="I7" s="329" t="s">
        <v>1488</v>
      </c>
      <c r="J7" s="329" t="s">
        <v>1489</v>
      </c>
      <c r="K7" s="326" t="s">
        <v>32</v>
      </c>
      <c r="L7" s="326" t="s">
        <v>32</v>
      </c>
      <c r="M7" s="326"/>
      <c r="N7" s="326"/>
      <c r="O7" s="43" t="s">
        <v>1490</v>
      </c>
    </row>
    <row r="8" spans="1:17" ht="45">
      <c r="A8" s="23">
        <v>4</v>
      </c>
      <c r="B8" s="326" t="s">
        <v>1491</v>
      </c>
      <c r="C8" s="326" t="s">
        <v>1481</v>
      </c>
      <c r="D8" s="327">
        <v>1942</v>
      </c>
      <c r="E8" s="326" t="s">
        <v>1492</v>
      </c>
      <c r="F8" s="326" t="s">
        <v>1315</v>
      </c>
      <c r="G8" s="326" t="s">
        <v>145</v>
      </c>
      <c r="H8" s="328" t="s">
        <v>1493</v>
      </c>
      <c r="I8" s="329">
        <v>4</v>
      </c>
      <c r="J8" s="329" t="s">
        <v>32</v>
      </c>
      <c r="K8" s="326" t="s">
        <v>419</v>
      </c>
      <c r="L8" s="326" t="s">
        <v>32</v>
      </c>
      <c r="M8" s="327" t="s">
        <v>1320</v>
      </c>
      <c r="N8" s="330" t="s">
        <v>1317</v>
      </c>
      <c r="O8" s="43" t="s">
        <v>1319</v>
      </c>
      <c r="P8" s="326"/>
      <c r="Q8" s="326"/>
    </row>
    <row r="9" spans="1:17" ht="75">
      <c r="A9" s="23">
        <v>5</v>
      </c>
      <c r="B9" s="326" t="s">
        <v>1494</v>
      </c>
      <c r="C9" s="326" t="s">
        <v>1476</v>
      </c>
      <c r="D9" s="327">
        <v>1979</v>
      </c>
      <c r="E9" s="326" t="s">
        <v>1495</v>
      </c>
      <c r="F9" s="326" t="s">
        <v>717</v>
      </c>
      <c r="G9" s="326" t="s">
        <v>172</v>
      </c>
      <c r="H9" s="328">
        <v>45701</v>
      </c>
      <c r="I9" s="329">
        <v>4</v>
      </c>
      <c r="J9" s="329" t="s">
        <v>32</v>
      </c>
      <c r="K9" s="326" t="s">
        <v>419</v>
      </c>
      <c r="L9" s="326" t="s">
        <v>32</v>
      </c>
      <c r="M9" s="326" t="s">
        <v>1496</v>
      </c>
      <c r="N9" s="326" t="s">
        <v>1497</v>
      </c>
      <c r="O9" s="43" t="s">
        <v>1498</v>
      </c>
    </row>
    <row r="10" spans="1:17" ht="75">
      <c r="A10" s="23">
        <v>6</v>
      </c>
      <c r="B10" s="326" t="s">
        <v>1376</v>
      </c>
      <c r="C10" s="326" t="s">
        <v>1481</v>
      </c>
      <c r="D10" s="327">
        <v>1942</v>
      </c>
      <c r="E10" s="326" t="s">
        <v>1499</v>
      </c>
      <c r="F10" s="326" t="s">
        <v>1377</v>
      </c>
      <c r="G10" s="326" t="s">
        <v>899</v>
      </c>
      <c r="H10" s="328">
        <v>57069</v>
      </c>
      <c r="I10" s="329">
        <v>4</v>
      </c>
      <c r="J10" s="329" t="s">
        <v>32</v>
      </c>
      <c r="K10" s="326" t="s">
        <v>419</v>
      </c>
      <c r="L10" s="326" t="s">
        <v>1500</v>
      </c>
      <c r="M10" s="326" t="s">
        <v>1501</v>
      </c>
      <c r="N10" s="326" t="s">
        <v>1378</v>
      </c>
      <c r="O10" s="43" t="s">
        <v>1380</v>
      </c>
    </row>
    <row r="11" spans="1:17" ht="60">
      <c r="A11" s="23">
        <v>7</v>
      </c>
      <c r="B11" s="326" t="s">
        <v>1502</v>
      </c>
      <c r="C11" s="326" t="s">
        <v>1476</v>
      </c>
      <c r="D11" s="327">
        <v>2011</v>
      </c>
      <c r="E11" s="326" t="s">
        <v>1503</v>
      </c>
      <c r="F11" s="326" t="s">
        <v>1504</v>
      </c>
      <c r="G11" s="326" t="s">
        <v>1384</v>
      </c>
      <c r="H11" s="328">
        <v>37724</v>
      </c>
      <c r="I11" s="329">
        <v>4</v>
      </c>
      <c r="J11" s="329" t="s">
        <v>1505</v>
      </c>
      <c r="K11" s="326" t="s">
        <v>32</v>
      </c>
      <c r="L11" s="326" t="s">
        <v>32</v>
      </c>
      <c r="M11" s="326"/>
      <c r="N11" s="326"/>
      <c r="O11" s="43" t="s">
        <v>1506</v>
      </c>
    </row>
    <row r="12" spans="1:17" ht="45">
      <c r="A12" s="23">
        <v>8</v>
      </c>
      <c r="B12" s="326" t="s">
        <v>1507</v>
      </c>
      <c r="C12" s="326" t="s">
        <v>1481</v>
      </c>
      <c r="D12" s="327">
        <v>1942</v>
      </c>
      <c r="E12" s="326" t="s">
        <v>1508</v>
      </c>
      <c r="F12" s="326" t="s">
        <v>916</v>
      </c>
      <c r="G12" s="326" t="s">
        <v>907</v>
      </c>
      <c r="H12" s="328" t="s">
        <v>1509</v>
      </c>
      <c r="I12" s="329">
        <v>4</v>
      </c>
      <c r="J12" s="329" t="s">
        <v>32</v>
      </c>
      <c r="K12" s="326" t="s">
        <v>419</v>
      </c>
      <c r="L12" s="326" t="s">
        <v>32</v>
      </c>
      <c r="M12" s="326" t="s">
        <v>1400</v>
      </c>
      <c r="N12" s="326" t="s">
        <v>1510</v>
      </c>
      <c r="O12" s="46" t="s">
        <v>1511</v>
      </c>
    </row>
    <row r="13" spans="1:17" ht="135">
      <c r="A13" s="23">
        <v>9</v>
      </c>
      <c r="B13" s="326" t="s">
        <v>1434</v>
      </c>
      <c r="C13" s="326" t="s">
        <v>1476</v>
      </c>
      <c r="D13" s="327">
        <v>1974</v>
      </c>
      <c r="E13" s="326" t="s">
        <v>1512</v>
      </c>
      <c r="F13" s="326" t="s">
        <v>1045</v>
      </c>
      <c r="G13" s="326" t="s">
        <v>1035</v>
      </c>
      <c r="H13" s="328">
        <v>24901</v>
      </c>
      <c r="I13" s="329">
        <v>7</v>
      </c>
      <c r="J13" s="329" t="s">
        <v>1513</v>
      </c>
      <c r="K13" s="326" t="s">
        <v>419</v>
      </c>
      <c r="L13" s="326" t="s">
        <v>32</v>
      </c>
      <c r="M13" s="326" t="s">
        <v>1439</v>
      </c>
      <c r="N13" s="331" t="s">
        <v>1514</v>
      </c>
      <c r="O13" s="58" t="s">
        <v>1438</v>
      </c>
      <c r="P13" s="326"/>
      <c r="Q13" s="326"/>
    </row>
    <row r="14" spans="1:17">
      <c r="K14" s="332"/>
    </row>
  </sheetData>
  <hyperlinks>
    <hyperlink ref="O12" r:id="rId1" xr:uid="{252FB008-242D-FF45-9DF7-40008AF24D08}"/>
    <hyperlink ref="O5" r:id="rId2" xr:uid="{4A5BA741-0967-C241-BBD8-327A1F01A161}"/>
    <hyperlink ref="O6" r:id="rId3" xr:uid="{C9FD028A-BDDC-B444-8EE0-D8CA511188BE}"/>
    <hyperlink ref="O7" r:id="rId4" xr:uid="{F014CAC7-E60D-FA44-AAAB-D41DABF00A32}"/>
    <hyperlink ref="O8" r:id="rId5" xr:uid="{8C625C92-2686-3A4D-AAA3-DB136F3D1C45}"/>
    <hyperlink ref="O9" r:id="rId6" xr:uid="{5B300C7F-E6E3-AA4A-A86C-BA99092583FD}"/>
    <hyperlink ref="O10" r:id="rId7" xr:uid="{8280E34C-99B1-B943-846B-189EDF5B8BB1}"/>
    <hyperlink ref="O11" r:id="rId8" xr:uid="{B1853768-5F6D-F840-942D-D94259AC4E4F}"/>
    <hyperlink ref="O13" r:id="rId9" xr:uid="{454759D2-B896-214F-A88B-5EA40D8C083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0A61B-ED19-FB41-A5AC-FEB217A81B57}">
  <dimension ref="A1:AB82"/>
  <sheetViews>
    <sheetView workbookViewId="0">
      <pane xSplit="7720" ySplit="3340" topLeftCell="A9" activePane="bottomRight"/>
      <selection activeCell="A3" sqref="A3"/>
      <selection pane="topRight" activeCell="Q1" sqref="Q1"/>
      <selection pane="bottomLeft" activeCell="A16" sqref="A16:XFD16"/>
      <selection pane="bottomRight" activeCell="T9" sqref="T9:T55"/>
    </sheetView>
  </sheetViews>
  <sheetFormatPr baseColWidth="10" defaultRowHeight="12"/>
  <cols>
    <col min="1" max="1" width="10.83203125" style="8"/>
    <col min="2" max="2" width="25.83203125" style="8" customWidth="1"/>
    <col min="3" max="3" width="13" style="8" customWidth="1"/>
    <col min="4" max="6" width="10.83203125" style="8"/>
    <col min="7" max="7" width="25.83203125" style="8" customWidth="1"/>
    <col min="8" max="12" width="10.83203125" style="8"/>
    <col min="13" max="13" width="15.83203125" style="8" customWidth="1"/>
    <col min="14" max="14" width="20.83203125" style="8" customWidth="1"/>
    <col min="15" max="15" width="10.83203125" style="23"/>
    <col min="16" max="16" width="15.83203125" style="8" customWidth="1"/>
    <col min="17" max="17" width="20.83203125" style="8" customWidth="1"/>
    <col min="18" max="18" width="25.83203125" style="8" customWidth="1"/>
    <col min="19" max="19" width="20.83203125" style="8" customWidth="1"/>
    <col min="20" max="20" width="10.83203125" style="266"/>
    <col min="21" max="21" width="30.83203125" style="8" customWidth="1"/>
    <col min="22" max="16384" width="10.83203125" style="8"/>
  </cols>
  <sheetData>
    <row r="1" spans="1:21" ht="21">
      <c r="A1" s="262" t="s">
        <v>1121</v>
      </c>
      <c r="B1" s="263"/>
      <c r="G1" s="264"/>
      <c r="H1" s="264"/>
      <c r="I1" s="265"/>
      <c r="J1" s="265"/>
      <c r="K1" s="265"/>
      <c r="L1" s="265"/>
      <c r="O1" s="265"/>
      <c r="P1" s="263"/>
      <c r="Q1" s="263"/>
    </row>
    <row r="2" spans="1:21" ht="16">
      <c r="A2" s="267" t="s">
        <v>1122</v>
      </c>
      <c r="B2" s="268"/>
      <c r="C2" s="269"/>
      <c r="G2" s="270"/>
      <c r="H2" s="270"/>
      <c r="M2" s="269"/>
      <c r="N2" s="269"/>
      <c r="O2" s="271"/>
      <c r="R2" s="269"/>
    </row>
    <row r="3" spans="1:21" ht="15">
      <c r="A3" s="272" t="s">
        <v>1466</v>
      </c>
      <c r="B3" s="273"/>
      <c r="G3" s="274"/>
      <c r="H3" s="275"/>
      <c r="I3" s="276"/>
      <c r="J3" s="276"/>
      <c r="K3" s="276"/>
      <c r="L3" s="277"/>
      <c r="O3" s="278"/>
    </row>
    <row r="4" spans="1:21" ht="15">
      <c r="B4" s="273"/>
      <c r="G4" s="274"/>
      <c r="H4" s="275"/>
      <c r="I4" s="276"/>
      <c r="J4" s="276"/>
      <c r="K4" s="276"/>
      <c r="L4" s="277"/>
      <c r="O4" s="278"/>
    </row>
    <row r="5" spans="1:21" ht="16">
      <c r="A5" s="267" t="s">
        <v>1124</v>
      </c>
      <c r="B5" s="268"/>
      <c r="C5" s="269"/>
      <c r="D5" s="269"/>
      <c r="E5" s="269"/>
      <c r="F5" s="269"/>
      <c r="G5" s="270"/>
      <c r="H5" s="270"/>
      <c r="I5" s="271"/>
      <c r="J5" s="271"/>
      <c r="K5" s="271"/>
      <c r="L5" s="271"/>
      <c r="M5" s="269"/>
      <c r="N5" s="269"/>
      <c r="O5" s="271"/>
      <c r="P5" s="268"/>
      <c r="Q5" s="268"/>
      <c r="R5" s="269"/>
      <c r="S5" s="269"/>
      <c r="T5" s="279"/>
    </row>
    <row r="6" spans="1:21" ht="16">
      <c r="B6" s="268"/>
      <c r="C6" s="269"/>
      <c r="G6" s="270"/>
      <c r="H6" s="270"/>
      <c r="M6" s="269"/>
      <c r="N6" s="269"/>
      <c r="O6" s="271"/>
      <c r="R6" s="269"/>
    </row>
    <row r="8" spans="1:21" ht="34">
      <c r="B8" s="280" t="s">
        <v>1125</v>
      </c>
      <c r="C8" s="280" t="s">
        <v>1126</v>
      </c>
      <c r="D8" s="280" t="s">
        <v>1127</v>
      </c>
      <c r="E8" s="280" t="s">
        <v>1128</v>
      </c>
      <c r="F8" s="280" t="s">
        <v>1129</v>
      </c>
      <c r="G8" s="280" t="s">
        <v>1130</v>
      </c>
      <c r="H8" s="281" t="s">
        <v>7</v>
      </c>
      <c r="I8" s="280" t="s">
        <v>1131</v>
      </c>
      <c r="J8" s="280" t="s">
        <v>1132</v>
      </c>
      <c r="K8" s="280" t="s">
        <v>1133</v>
      </c>
      <c r="L8" s="280" t="s">
        <v>1134</v>
      </c>
      <c r="M8" s="280" t="s">
        <v>28</v>
      </c>
      <c r="N8" s="280" t="s">
        <v>1135</v>
      </c>
      <c r="O8" s="280" t="s">
        <v>1136</v>
      </c>
      <c r="P8" s="280" t="s">
        <v>1137</v>
      </c>
      <c r="Q8" s="280" t="s">
        <v>23</v>
      </c>
      <c r="R8" s="280" t="s">
        <v>1138</v>
      </c>
      <c r="S8" s="280" t="s">
        <v>1139</v>
      </c>
      <c r="T8" s="282" t="s">
        <v>29</v>
      </c>
      <c r="U8" s="283" t="s">
        <v>22</v>
      </c>
    </row>
    <row r="9" spans="1:21" ht="68">
      <c r="A9" s="390">
        <v>1</v>
      </c>
      <c r="B9" s="391" t="s">
        <v>1140</v>
      </c>
      <c r="C9" s="284" t="s">
        <v>1141</v>
      </c>
      <c r="D9" s="284" t="s">
        <v>232</v>
      </c>
      <c r="E9" s="284" t="s">
        <v>1142</v>
      </c>
      <c r="F9" s="284" t="s">
        <v>1143</v>
      </c>
      <c r="H9" s="285">
        <v>1</v>
      </c>
      <c r="I9" s="286" t="s">
        <v>419</v>
      </c>
      <c r="J9" s="286">
        <v>2006</v>
      </c>
      <c r="K9" s="286">
        <v>176</v>
      </c>
      <c r="L9" s="286">
        <v>12</v>
      </c>
      <c r="M9" s="284" t="s">
        <v>1144</v>
      </c>
      <c r="N9" s="284" t="s">
        <v>1145</v>
      </c>
      <c r="O9" s="286" t="s">
        <v>32</v>
      </c>
      <c r="P9" s="284" t="s">
        <v>1146</v>
      </c>
      <c r="Q9" s="287" t="s">
        <v>1147</v>
      </c>
      <c r="R9" s="43" t="s">
        <v>1148</v>
      </c>
      <c r="S9" s="284" t="s">
        <v>1149</v>
      </c>
      <c r="T9" s="288">
        <v>44000</v>
      </c>
    </row>
    <row r="10" spans="1:21" ht="34">
      <c r="A10" s="390"/>
      <c r="B10" s="392"/>
      <c r="C10" s="284" t="s">
        <v>1150</v>
      </c>
      <c r="D10" s="284" t="s">
        <v>1151</v>
      </c>
      <c r="E10" s="284" t="s">
        <v>1142</v>
      </c>
      <c r="F10" s="284" t="s">
        <v>1143</v>
      </c>
      <c r="H10" s="285">
        <v>1</v>
      </c>
      <c r="I10" s="286" t="s">
        <v>419</v>
      </c>
      <c r="J10" s="286">
        <v>1996</v>
      </c>
      <c r="K10" s="286">
        <v>176</v>
      </c>
      <c r="L10" s="286">
        <v>12</v>
      </c>
      <c r="M10" s="284" t="s">
        <v>1144</v>
      </c>
      <c r="N10" s="284" t="s">
        <v>1152</v>
      </c>
      <c r="O10" s="286" t="s">
        <v>32</v>
      </c>
      <c r="P10" s="290" t="s">
        <v>1153</v>
      </c>
      <c r="Q10" s="43" t="s">
        <v>1154</v>
      </c>
      <c r="R10" s="43" t="s">
        <v>1556</v>
      </c>
      <c r="S10" s="284" t="s">
        <v>1155</v>
      </c>
      <c r="T10" s="288">
        <v>44000</v>
      </c>
    </row>
    <row r="11" spans="1:21" ht="39">
      <c r="A11" s="286">
        <v>2</v>
      </c>
      <c r="B11" s="284" t="s">
        <v>1156</v>
      </c>
      <c r="C11" s="284" t="s">
        <v>1157</v>
      </c>
      <c r="D11" s="284" t="s">
        <v>277</v>
      </c>
      <c r="E11" s="284" t="s">
        <v>1142</v>
      </c>
      <c r="F11" s="284" t="s">
        <v>1143</v>
      </c>
      <c r="G11" s="284" t="s">
        <v>1158</v>
      </c>
      <c r="H11" s="285">
        <v>1</v>
      </c>
      <c r="I11" s="286" t="s">
        <v>419</v>
      </c>
      <c r="J11" s="286">
        <v>1997</v>
      </c>
      <c r="K11" s="286">
        <v>195</v>
      </c>
      <c r="L11" s="286">
        <v>22</v>
      </c>
      <c r="M11" s="284" t="s">
        <v>1159</v>
      </c>
      <c r="P11" s="284" t="s">
        <v>1160</v>
      </c>
      <c r="Q11" s="287" t="s">
        <v>1161</v>
      </c>
      <c r="R11" s="43" t="s">
        <v>1162</v>
      </c>
      <c r="S11" s="284" t="s">
        <v>1163</v>
      </c>
      <c r="T11" s="288">
        <v>44000</v>
      </c>
      <c r="U11" s="227"/>
    </row>
    <row r="12" spans="1:21" ht="68">
      <c r="A12" s="286">
        <v>3</v>
      </c>
      <c r="B12" s="284" t="s">
        <v>1156</v>
      </c>
      <c r="C12" s="284" t="s">
        <v>1164</v>
      </c>
      <c r="D12" s="284" t="s">
        <v>277</v>
      </c>
      <c r="E12" s="284" t="s">
        <v>1142</v>
      </c>
      <c r="F12" s="284" t="s">
        <v>1143</v>
      </c>
      <c r="G12" s="284" t="s">
        <v>1165</v>
      </c>
      <c r="H12" s="285">
        <v>1</v>
      </c>
      <c r="I12" s="286" t="s">
        <v>419</v>
      </c>
      <c r="J12" s="286">
        <v>2015</v>
      </c>
      <c r="K12" s="286"/>
      <c r="L12" s="286"/>
      <c r="M12" s="284" t="s">
        <v>1166</v>
      </c>
      <c r="N12" s="284" t="s">
        <v>1167</v>
      </c>
      <c r="O12" s="286" t="s">
        <v>32</v>
      </c>
      <c r="P12" s="284" t="s">
        <v>1168</v>
      </c>
      <c r="Q12" s="287" t="s">
        <v>1169</v>
      </c>
      <c r="R12" s="43" t="s">
        <v>1555</v>
      </c>
      <c r="S12" s="333" t="s">
        <v>1163</v>
      </c>
      <c r="T12" s="288">
        <v>44000</v>
      </c>
    </row>
    <row r="13" spans="1:21" ht="68">
      <c r="A13" s="286">
        <v>4</v>
      </c>
      <c r="B13" s="284" t="s">
        <v>1170</v>
      </c>
      <c r="C13" s="284" t="s">
        <v>1171</v>
      </c>
      <c r="D13" s="284" t="s">
        <v>286</v>
      </c>
      <c r="E13" s="284" t="s">
        <v>1142</v>
      </c>
      <c r="F13" s="284" t="s">
        <v>1143</v>
      </c>
      <c r="G13" s="284" t="s">
        <v>1172</v>
      </c>
      <c r="H13" s="285">
        <v>1</v>
      </c>
      <c r="I13" s="286" t="s">
        <v>419</v>
      </c>
      <c r="J13" s="286">
        <v>2007</v>
      </c>
      <c r="K13" s="286">
        <v>105</v>
      </c>
      <c r="L13" s="286">
        <v>12</v>
      </c>
      <c r="M13" s="284" t="s">
        <v>1159</v>
      </c>
      <c r="N13" s="284" t="s">
        <v>1152</v>
      </c>
      <c r="O13" s="286" t="s">
        <v>32</v>
      </c>
      <c r="P13" s="284" t="s">
        <v>1173</v>
      </c>
      <c r="Q13" s="287" t="s">
        <v>1174</v>
      </c>
      <c r="R13" s="43" t="s">
        <v>1554</v>
      </c>
      <c r="S13" s="284" t="s">
        <v>1175</v>
      </c>
      <c r="T13" s="288">
        <v>44000</v>
      </c>
    </row>
    <row r="14" spans="1:21" ht="68">
      <c r="A14" s="271">
        <v>5</v>
      </c>
      <c r="B14" s="291" t="s">
        <v>336</v>
      </c>
      <c r="C14" s="291" t="s">
        <v>1176</v>
      </c>
      <c r="D14" s="291" t="s">
        <v>314</v>
      </c>
      <c r="E14" s="291" t="s">
        <v>1142</v>
      </c>
      <c r="F14" s="291" t="s">
        <v>1143</v>
      </c>
      <c r="G14" s="291" t="s">
        <v>1177</v>
      </c>
      <c r="H14" s="270">
        <v>1</v>
      </c>
      <c r="I14" s="271" t="s">
        <v>419</v>
      </c>
      <c r="J14" s="271">
        <v>2005</v>
      </c>
      <c r="K14" s="271">
        <v>160</v>
      </c>
      <c r="L14" s="271">
        <v>16</v>
      </c>
      <c r="M14" s="291" t="s">
        <v>1144</v>
      </c>
      <c r="N14" s="291" t="s">
        <v>1178</v>
      </c>
      <c r="O14" s="271" t="s">
        <v>32</v>
      </c>
      <c r="P14" s="291" t="s">
        <v>1179</v>
      </c>
      <c r="Q14" s="287" t="s">
        <v>1180</v>
      </c>
      <c r="R14" s="43" t="s">
        <v>1181</v>
      </c>
      <c r="S14" s="291" t="s">
        <v>1182</v>
      </c>
      <c r="T14" s="292">
        <v>44000</v>
      </c>
    </row>
    <row r="15" spans="1:21" ht="68">
      <c r="A15" s="286">
        <v>6</v>
      </c>
      <c r="B15" s="284" t="s">
        <v>1183</v>
      </c>
      <c r="C15" s="284" t="s">
        <v>1184</v>
      </c>
      <c r="D15" s="284" t="s">
        <v>314</v>
      </c>
      <c r="E15" s="284" t="s">
        <v>1185</v>
      </c>
      <c r="F15" s="284" t="s">
        <v>1186</v>
      </c>
      <c r="G15" s="284" t="s">
        <v>1187</v>
      </c>
      <c r="H15" s="285">
        <v>1</v>
      </c>
      <c r="I15" s="286" t="s">
        <v>419</v>
      </c>
      <c r="J15" s="286">
        <v>2009</v>
      </c>
      <c r="K15" s="286">
        <v>160</v>
      </c>
      <c r="L15" s="286">
        <v>12</v>
      </c>
      <c r="M15" s="284" t="s">
        <v>1188</v>
      </c>
      <c r="N15" s="284" t="s">
        <v>1189</v>
      </c>
      <c r="O15" s="286" t="s">
        <v>32</v>
      </c>
      <c r="P15" s="284" t="s">
        <v>1190</v>
      </c>
      <c r="Q15" s="287" t="s">
        <v>1191</v>
      </c>
      <c r="R15" s="43" t="s">
        <v>1552</v>
      </c>
      <c r="S15" s="284" t="s">
        <v>1553</v>
      </c>
      <c r="T15" s="288">
        <v>44000</v>
      </c>
    </row>
    <row r="16" spans="1:21" ht="68">
      <c r="A16" s="286">
        <v>7</v>
      </c>
      <c r="B16" s="284" t="s">
        <v>1192</v>
      </c>
      <c r="C16" s="284" t="s">
        <v>1193</v>
      </c>
      <c r="D16" s="284" t="s">
        <v>356</v>
      </c>
      <c r="E16" s="284" t="s">
        <v>1142</v>
      </c>
      <c r="F16" s="284" t="s">
        <v>1143</v>
      </c>
      <c r="G16" s="284" t="s">
        <v>1194</v>
      </c>
      <c r="H16" s="285">
        <v>1</v>
      </c>
      <c r="I16" s="286" t="s">
        <v>419</v>
      </c>
      <c r="J16" s="286">
        <v>2006</v>
      </c>
      <c r="K16" s="286">
        <v>120</v>
      </c>
      <c r="L16" s="286">
        <v>4</v>
      </c>
      <c r="M16" s="284" t="s">
        <v>1519</v>
      </c>
      <c r="N16" s="284" t="s">
        <v>1518</v>
      </c>
      <c r="O16" s="286" t="s">
        <v>32</v>
      </c>
      <c r="P16" s="284" t="s">
        <v>1516</v>
      </c>
      <c r="Q16" s="43" t="s">
        <v>1517</v>
      </c>
      <c r="R16" s="43" t="s">
        <v>1515</v>
      </c>
      <c r="S16" s="284" t="s">
        <v>1196</v>
      </c>
      <c r="T16" s="288">
        <v>44000</v>
      </c>
    </row>
    <row r="17" spans="1:20" ht="136">
      <c r="A17" s="286">
        <v>8</v>
      </c>
      <c r="B17" s="284" t="s">
        <v>1197</v>
      </c>
      <c r="C17" s="284" t="s">
        <v>1198</v>
      </c>
      <c r="D17" s="284" t="s">
        <v>60</v>
      </c>
      <c r="E17" s="284" t="s">
        <v>1142</v>
      </c>
      <c r="F17" s="284" t="s">
        <v>1143</v>
      </c>
      <c r="G17" s="293" t="s">
        <v>1199</v>
      </c>
      <c r="H17" s="285">
        <v>1</v>
      </c>
      <c r="I17" s="286" t="s">
        <v>419</v>
      </c>
      <c r="J17" s="286">
        <v>2012</v>
      </c>
      <c r="K17" s="286">
        <v>150</v>
      </c>
      <c r="L17" s="286">
        <v>4</v>
      </c>
      <c r="M17" s="284" t="s">
        <v>1159</v>
      </c>
      <c r="N17" s="284" t="s">
        <v>1200</v>
      </c>
      <c r="O17" s="23" t="s">
        <v>32</v>
      </c>
      <c r="P17" s="284" t="s">
        <v>1201</v>
      </c>
      <c r="Q17" s="287" t="s">
        <v>1202</v>
      </c>
      <c r="R17" s="287" t="s">
        <v>1203</v>
      </c>
      <c r="S17" s="284" t="s">
        <v>1204</v>
      </c>
      <c r="T17" s="288">
        <v>44000</v>
      </c>
    </row>
    <row r="18" spans="1:20" ht="153">
      <c r="A18" s="390">
        <v>9</v>
      </c>
      <c r="B18" s="284" t="s">
        <v>1205</v>
      </c>
      <c r="C18" s="284" t="s">
        <v>1206</v>
      </c>
      <c r="D18" s="284" t="s">
        <v>412</v>
      </c>
      <c r="E18" s="284" t="s">
        <v>1142</v>
      </c>
      <c r="F18" s="284" t="s">
        <v>1143</v>
      </c>
      <c r="G18" s="284" t="s">
        <v>1207</v>
      </c>
      <c r="H18" s="285">
        <v>1</v>
      </c>
      <c r="I18" s="286" t="s">
        <v>419</v>
      </c>
      <c r="J18" s="286">
        <v>1993</v>
      </c>
      <c r="K18" s="286">
        <v>300</v>
      </c>
      <c r="L18" s="286">
        <v>30</v>
      </c>
      <c r="M18" s="284" t="s">
        <v>1159</v>
      </c>
      <c r="N18" s="284" t="s">
        <v>1208</v>
      </c>
      <c r="O18" s="286" t="s">
        <v>1209</v>
      </c>
      <c r="P18" s="284" t="s">
        <v>1210</v>
      </c>
      <c r="Q18" s="43" t="s">
        <v>1211</v>
      </c>
      <c r="R18" s="43" t="s">
        <v>1551</v>
      </c>
      <c r="S18" s="284" t="s">
        <v>1212</v>
      </c>
      <c r="T18" s="288">
        <v>44000</v>
      </c>
    </row>
    <row r="19" spans="1:20" ht="39">
      <c r="A19" s="390"/>
      <c r="B19" s="284"/>
      <c r="C19" s="284" t="s">
        <v>1213</v>
      </c>
      <c r="D19" s="284" t="s">
        <v>412</v>
      </c>
      <c r="E19" s="284" t="s">
        <v>1142</v>
      </c>
      <c r="F19" s="284" t="s">
        <v>1143</v>
      </c>
      <c r="G19" s="284"/>
      <c r="H19" s="285">
        <v>1</v>
      </c>
      <c r="I19" s="286" t="s">
        <v>419</v>
      </c>
      <c r="J19" s="286">
        <v>1997</v>
      </c>
      <c r="K19" s="286"/>
      <c r="L19" s="286"/>
      <c r="M19" s="284"/>
      <c r="N19" s="284"/>
      <c r="O19" s="286"/>
      <c r="P19" s="284" t="s">
        <v>1214</v>
      </c>
      <c r="Q19" s="287" t="s">
        <v>1215</v>
      </c>
      <c r="R19" s="43" t="s">
        <v>1216</v>
      </c>
      <c r="S19" s="284" t="s">
        <v>1549</v>
      </c>
      <c r="T19" s="288">
        <v>44000</v>
      </c>
    </row>
    <row r="20" spans="1:20" ht="102">
      <c r="A20" s="286">
        <v>10</v>
      </c>
      <c r="B20" s="284" t="s">
        <v>1217</v>
      </c>
      <c r="C20" s="284" t="s">
        <v>1218</v>
      </c>
      <c r="D20" s="284" t="s">
        <v>69</v>
      </c>
      <c r="E20" s="284" t="s">
        <v>1142</v>
      </c>
      <c r="F20" s="284" t="s">
        <v>1143</v>
      </c>
      <c r="G20" s="284" t="s">
        <v>1219</v>
      </c>
      <c r="H20" s="285" t="s">
        <v>1220</v>
      </c>
      <c r="I20" s="286" t="s">
        <v>419</v>
      </c>
      <c r="J20" s="286">
        <v>2008</v>
      </c>
      <c r="K20" s="286">
        <v>321</v>
      </c>
      <c r="L20" s="286">
        <v>10</v>
      </c>
      <c r="M20" s="284" t="s">
        <v>1221</v>
      </c>
      <c r="N20" s="284" t="s">
        <v>1178</v>
      </c>
      <c r="O20" s="286" t="s">
        <v>32</v>
      </c>
      <c r="P20" s="284" t="s">
        <v>1222</v>
      </c>
      <c r="Q20" s="287" t="s">
        <v>1223</v>
      </c>
      <c r="R20" s="43" t="s">
        <v>1224</v>
      </c>
      <c r="S20" s="284" t="s">
        <v>1548</v>
      </c>
      <c r="T20" s="288">
        <v>44000</v>
      </c>
    </row>
    <row r="21" spans="1:20" ht="52">
      <c r="A21" s="286">
        <v>11</v>
      </c>
      <c r="B21" s="284" t="s">
        <v>1226</v>
      </c>
      <c r="C21" s="284" t="s">
        <v>444</v>
      </c>
      <c r="D21" s="284" t="s">
        <v>445</v>
      </c>
      <c r="E21" s="284" t="s">
        <v>1142</v>
      </c>
      <c r="F21" s="284" t="s">
        <v>1143</v>
      </c>
      <c r="G21" s="284"/>
      <c r="H21" s="285">
        <v>4</v>
      </c>
      <c r="I21" s="286" t="s">
        <v>419</v>
      </c>
      <c r="J21" s="286">
        <v>2011</v>
      </c>
      <c r="K21" s="286">
        <v>235</v>
      </c>
      <c r="L21" s="286">
        <v>30</v>
      </c>
      <c r="M21" s="284" t="s">
        <v>1227</v>
      </c>
      <c r="N21" s="284" t="s">
        <v>1178</v>
      </c>
      <c r="O21" s="286" t="s">
        <v>32</v>
      </c>
      <c r="P21" s="284" t="s">
        <v>1228</v>
      </c>
      <c r="Q21" s="287" t="s">
        <v>1229</v>
      </c>
      <c r="R21" s="43" t="s">
        <v>1230</v>
      </c>
      <c r="S21" s="284" t="s">
        <v>1231</v>
      </c>
      <c r="T21" s="288">
        <v>44000</v>
      </c>
    </row>
    <row r="22" spans="1:20" ht="68">
      <c r="A22" s="271">
        <v>12</v>
      </c>
      <c r="B22" s="291" t="s">
        <v>1232</v>
      </c>
      <c r="C22" s="291" t="s">
        <v>474</v>
      </c>
      <c r="D22" s="291" t="s">
        <v>93</v>
      </c>
      <c r="E22" s="291" t="s">
        <v>1142</v>
      </c>
      <c r="F22" s="291" t="s">
        <v>1143</v>
      </c>
      <c r="G22" s="291" t="s">
        <v>482</v>
      </c>
      <c r="H22" s="270">
        <v>4</v>
      </c>
      <c r="I22" s="271" t="s">
        <v>419</v>
      </c>
      <c r="J22" s="271">
        <v>1998</v>
      </c>
      <c r="K22" s="271">
        <v>164</v>
      </c>
      <c r="L22" s="294" t="s">
        <v>1233</v>
      </c>
      <c r="M22" s="291" t="s">
        <v>1227</v>
      </c>
      <c r="N22" s="291" t="s">
        <v>1152</v>
      </c>
      <c r="O22" s="271" t="s">
        <v>1234</v>
      </c>
      <c r="P22" s="291" t="s">
        <v>1235</v>
      </c>
      <c r="Q22" s="287" t="s">
        <v>1236</v>
      </c>
      <c r="R22" s="43" t="s">
        <v>1547</v>
      </c>
      <c r="S22" s="291" t="s">
        <v>1237</v>
      </c>
      <c r="T22" s="292">
        <v>44000</v>
      </c>
    </row>
    <row r="23" spans="1:20" ht="119">
      <c r="A23" s="286">
        <v>13</v>
      </c>
      <c r="B23" s="284" t="s">
        <v>1238</v>
      </c>
      <c r="C23" s="284" t="s">
        <v>487</v>
      </c>
      <c r="D23" s="284" t="s">
        <v>93</v>
      </c>
      <c r="E23" s="284" t="s">
        <v>1142</v>
      </c>
      <c r="F23" s="284" t="s">
        <v>1143</v>
      </c>
      <c r="G23" s="284" t="s">
        <v>1239</v>
      </c>
      <c r="H23" s="285">
        <v>7</v>
      </c>
      <c r="I23" s="286" t="s">
        <v>419</v>
      </c>
      <c r="J23" s="286">
        <v>2008</v>
      </c>
      <c r="K23" s="286">
        <v>120</v>
      </c>
      <c r="L23" s="286">
        <v>10</v>
      </c>
      <c r="M23" s="284" t="s">
        <v>1227</v>
      </c>
      <c r="N23" s="284"/>
      <c r="O23" s="286" t="s">
        <v>32</v>
      </c>
      <c r="P23" s="284" t="s">
        <v>1545</v>
      </c>
      <c r="Q23" s="287" t="s">
        <v>1546</v>
      </c>
      <c r="R23" s="43" t="s">
        <v>1544</v>
      </c>
      <c r="S23" s="284" t="s">
        <v>1240</v>
      </c>
      <c r="T23" s="288">
        <v>44000</v>
      </c>
    </row>
    <row r="24" spans="1:20" ht="238">
      <c r="A24" s="286">
        <v>14</v>
      </c>
      <c r="B24" s="284" t="s">
        <v>1241</v>
      </c>
      <c r="C24" s="284" t="s">
        <v>1242</v>
      </c>
      <c r="D24" s="284" t="s">
        <v>507</v>
      </c>
      <c r="E24" s="284" t="s">
        <v>1142</v>
      </c>
      <c r="F24" s="284" t="s">
        <v>1143</v>
      </c>
      <c r="G24" s="284" t="s">
        <v>1243</v>
      </c>
      <c r="H24" s="285">
        <v>1</v>
      </c>
      <c r="I24" s="286" t="s">
        <v>419</v>
      </c>
      <c r="J24" s="286">
        <v>2002</v>
      </c>
      <c r="K24" s="286">
        <v>200</v>
      </c>
      <c r="L24" s="295" t="s">
        <v>1244</v>
      </c>
      <c r="M24" s="284" t="s">
        <v>1144</v>
      </c>
      <c r="N24" s="284" t="s">
        <v>1178</v>
      </c>
      <c r="O24" s="286" t="s">
        <v>32</v>
      </c>
      <c r="P24" s="284" t="s">
        <v>1245</v>
      </c>
      <c r="Q24" s="287" t="s">
        <v>1246</v>
      </c>
      <c r="R24" s="43" t="s">
        <v>1247</v>
      </c>
      <c r="S24" s="284" t="s">
        <v>1248</v>
      </c>
      <c r="T24" s="288">
        <v>44000</v>
      </c>
    </row>
    <row r="25" spans="1:20" ht="136">
      <c r="A25" s="286">
        <v>15</v>
      </c>
      <c r="B25" s="284" t="s">
        <v>1249</v>
      </c>
      <c r="C25" s="284" t="s">
        <v>1242</v>
      </c>
      <c r="D25" s="284" t="s">
        <v>507</v>
      </c>
      <c r="E25" s="284" t="s">
        <v>1142</v>
      </c>
      <c r="F25" s="284" t="s">
        <v>1186</v>
      </c>
      <c r="G25" s="284" t="s">
        <v>1250</v>
      </c>
      <c r="H25" s="285">
        <v>1</v>
      </c>
      <c r="I25" s="286" t="s">
        <v>419</v>
      </c>
      <c r="J25" s="286">
        <v>2007</v>
      </c>
      <c r="K25" s="286">
        <v>180</v>
      </c>
      <c r="L25" s="286">
        <v>6</v>
      </c>
      <c r="M25" s="284" t="s">
        <v>1144</v>
      </c>
      <c r="N25" s="284" t="s">
        <v>1152</v>
      </c>
      <c r="O25" s="286" t="s">
        <v>32</v>
      </c>
      <c r="P25" s="284" t="s">
        <v>1251</v>
      </c>
      <c r="Q25" s="287" t="s">
        <v>1252</v>
      </c>
      <c r="R25" s="43" t="s">
        <v>1543</v>
      </c>
      <c r="S25" s="284" t="s">
        <v>1253</v>
      </c>
      <c r="T25" s="288">
        <v>44000</v>
      </c>
    </row>
    <row r="26" spans="1:20" ht="85">
      <c r="A26" s="286">
        <v>16</v>
      </c>
      <c r="B26" s="296" t="s">
        <v>1254</v>
      </c>
      <c r="C26" s="297" t="s">
        <v>1255</v>
      </c>
      <c r="D26" s="297" t="s">
        <v>1256</v>
      </c>
      <c r="E26" s="297" t="s">
        <v>1142</v>
      </c>
      <c r="F26" s="297"/>
      <c r="G26" s="297"/>
      <c r="H26" s="298">
        <v>1</v>
      </c>
      <c r="I26" s="271" t="s">
        <v>419</v>
      </c>
      <c r="J26" s="299">
        <v>2009</v>
      </c>
      <c r="K26" s="299"/>
      <c r="L26" s="299"/>
      <c r="M26" s="297" t="s">
        <v>1195</v>
      </c>
      <c r="N26" s="297"/>
      <c r="O26" s="299"/>
      <c r="P26" s="296" t="s">
        <v>1257</v>
      </c>
      <c r="Q26" s="300" t="s">
        <v>1258</v>
      </c>
      <c r="R26" s="211" t="s">
        <v>1542</v>
      </c>
      <c r="S26" s="297" t="s">
        <v>1259</v>
      </c>
      <c r="T26" s="288">
        <v>44000</v>
      </c>
    </row>
    <row r="27" spans="1:20" ht="187">
      <c r="A27" s="286">
        <v>17</v>
      </c>
      <c r="B27" s="296" t="s">
        <v>1260</v>
      </c>
      <c r="C27" s="301" t="s">
        <v>1261</v>
      </c>
      <c r="D27" s="297" t="s">
        <v>1256</v>
      </c>
      <c r="E27" s="297" t="s">
        <v>1142</v>
      </c>
      <c r="F27" s="297" t="s">
        <v>1143</v>
      </c>
      <c r="G27" s="296" t="s">
        <v>1262</v>
      </c>
      <c r="H27" s="298">
        <v>1</v>
      </c>
      <c r="I27" s="271" t="s">
        <v>419</v>
      </c>
      <c r="J27" s="271" t="s">
        <v>1263</v>
      </c>
      <c r="K27" s="271" t="s">
        <v>1264</v>
      </c>
      <c r="L27" s="271" t="s">
        <v>1265</v>
      </c>
      <c r="M27" s="296" t="s">
        <v>1266</v>
      </c>
      <c r="N27" s="296" t="s">
        <v>1267</v>
      </c>
      <c r="O27" s="271" t="s">
        <v>1268</v>
      </c>
      <c r="P27" s="296" t="s">
        <v>1269</v>
      </c>
      <c r="Q27" s="81" t="s">
        <v>1270</v>
      </c>
      <c r="R27" s="81" t="s">
        <v>1271</v>
      </c>
      <c r="S27" s="296" t="s">
        <v>1272</v>
      </c>
      <c r="T27" s="288">
        <v>44000</v>
      </c>
    </row>
    <row r="28" spans="1:20" ht="68">
      <c r="A28" s="390">
        <v>18</v>
      </c>
      <c r="B28" s="284" t="s">
        <v>540</v>
      </c>
      <c r="C28" s="284" t="s">
        <v>1273</v>
      </c>
      <c r="D28" s="284" t="s">
        <v>536</v>
      </c>
      <c r="E28" s="284" t="s">
        <v>1142</v>
      </c>
      <c r="F28" s="284" t="s">
        <v>1143</v>
      </c>
      <c r="G28" s="284" t="s">
        <v>1274</v>
      </c>
      <c r="H28" s="285">
        <v>1</v>
      </c>
      <c r="I28" s="286" t="s">
        <v>419</v>
      </c>
      <c r="J28" s="286">
        <v>1964</v>
      </c>
      <c r="K28" s="286">
        <v>200</v>
      </c>
      <c r="L28" s="286">
        <v>24</v>
      </c>
      <c r="M28" s="284" t="s">
        <v>1275</v>
      </c>
      <c r="N28" s="284" t="s">
        <v>1152</v>
      </c>
      <c r="O28" s="286" t="s">
        <v>419</v>
      </c>
      <c r="P28" s="284" t="s">
        <v>1276</v>
      </c>
      <c r="Q28" s="287" t="s">
        <v>1277</v>
      </c>
      <c r="R28" s="43" t="s">
        <v>1541</v>
      </c>
      <c r="S28" s="284" t="s">
        <v>1278</v>
      </c>
      <c r="T28" s="288">
        <v>44000</v>
      </c>
    </row>
    <row r="29" spans="1:20" ht="68">
      <c r="A29" s="390"/>
      <c r="B29" s="284"/>
      <c r="C29" s="284" t="s">
        <v>554</v>
      </c>
      <c r="D29" s="284" t="s">
        <v>536</v>
      </c>
      <c r="E29" s="284" t="s">
        <v>1142</v>
      </c>
      <c r="F29" s="284" t="s">
        <v>1143</v>
      </c>
      <c r="G29" s="284" t="s">
        <v>1279</v>
      </c>
      <c r="H29" s="285">
        <v>4</v>
      </c>
      <c r="I29" s="286" t="s">
        <v>419</v>
      </c>
      <c r="J29" s="286">
        <v>2008</v>
      </c>
      <c r="K29" s="286">
        <v>12</v>
      </c>
      <c r="L29" s="286">
        <v>12</v>
      </c>
      <c r="M29" s="284" t="s">
        <v>1280</v>
      </c>
      <c r="N29" s="284" t="s">
        <v>1152</v>
      </c>
      <c r="O29" s="286" t="s">
        <v>32</v>
      </c>
      <c r="P29" s="284" t="s">
        <v>1276</v>
      </c>
      <c r="Q29" s="287" t="s">
        <v>1277</v>
      </c>
      <c r="R29" s="43" t="s">
        <v>1540</v>
      </c>
      <c r="S29" s="289" t="s">
        <v>1538</v>
      </c>
      <c r="T29" s="288">
        <v>44000</v>
      </c>
    </row>
    <row r="30" spans="1:20" ht="68">
      <c r="A30" s="390"/>
      <c r="B30" s="284"/>
      <c r="C30" s="284" t="s">
        <v>1281</v>
      </c>
      <c r="D30" s="284" t="s">
        <v>536</v>
      </c>
      <c r="E30" s="284" t="s">
        <v>1142</v>
      </c>
      <c r="F30" s="284" t="s">
        <v>1143</v>
      </c>
      <c r="G30" s="284" t="s">
        <v>1282</v>
      </c>
      <c r="H30" s="285">
        <v>1.1000000000000001</v>
      </c>
      <c r="I30" s="286" t="s">
        <v>419</v>
      </c>
      <c r="J30" s="286">
        <v>2010</v>
      </c>
      <c r="K30" s="286">
        <v>12</v>
      </c>
      <c r="L30" s="286">
        <v>6</v>
      </c>
      <c r="M30" s="284" t="s">
        <v>1144</v>
      </c>
      <c r="N30" s="284" t="s">
        <v>1152</v>
      </c>
      <c r="O30" s="286" t="s">
        <v>419</v>
      </c>
      <c r="P30" s="284" t="s">
        <v>1276</v>
      </c>
      <c r="Q30" s="287" t="s">
        <v>1277</v>
      </c>
      <c r="R30" s="43" t="s">
        <v>1540</v>
      </c>
      <c r="S30" s="284" t="s">
        <v>1538</v>
      </c>
      <c r="T30" s="288">
        <v>44000</v>
      </c>
    </row>
    <row r="31" spans="1:20" ht="68">
      <c r="A31" s="390"/>
      <c r="B31" s="284"/>
      <c r="C31" s="284" t="s">
        <v>546</v>
      </c>
      <c r="D31" s="284" t="s">
        <v>536</v>
      </c>
      <c r="E31" s="284" t="s">
        <v>1142</v>
      </c>
      <c r="F31" s="284" t="s">
        <v>1143</v>
      </c>
      <c r="G31" s="284" t="s">
        <v>1283</v>
      </c>
      <c r="H31" s="285">
        <v>4</v>
      </c>
      <c r="I31" s="286" t="s">
        <v>419</v>
      </c>
      <c r="J31" s="286">
        <v>1974</v>
      </c>
      <c r="K31" s="286">
        <v>12</v>
      </c>
      <c r="L31" s="286">
        <v>12</v>
      </c>
      <c r="M31" s="284" t="s">
        <v>1280</v>
      </c>
      <c r="N31" s="284" t="s">
        <v>1152</v>
      </c>
      <c r="O31" s="286" t="s">
        <v>419</v>
      </c>
      <c r="P31" s="284" t="s">
        <v>1276</v>
      </c>
      <c r="Q31" s="287" t="s">
        <v>1277</v>
      </c>
      <c r="R31" s="43" t="s">
        <v>1537</v>
      </c>
      <c r="S31" s="284" t="s">
        <v>1539</v>
      </c>
      <c r="T31" s="288">
        <v>44000</v>
      </c>
    </row>
    <row r="32" spans="1:20" ht="136">
      <c r="A32" s="286">
        <v>19</v>
      </c>
      <c r="B32" s="284" t="s">
        <v>1284</v>
      </c>
      <c r="C32" s="284" t="s">
        <v>1285</v>
      </c>
      <c r="D32" s="284" t="s">
        <v>1286</v>
      </c>
      <c r="E32" s="284" t="s">
        <v>1142</v>
      </c>
      <c r="F32" s="284" t="s">
        <v>1143</v>
      </c>
      <c r="G32" s="284" t="s">
        <v>1287</v>
      </c>
      <c r="H32" s="285">
        <v>1</v>
      </c>
      <c r="I32" s="286" t="s">
        <v>419</v>
      </c>
      <c r="J32" s="286">
        <v>1971</v>
      </c>
      <c r="K32" s="286">
        <v>225</v>
      </c>
      <c r="L32" s="286">
        <v>40</v>
      </c>
      <c r="M32" s="284" t="s">
        <v>1195</v>
      </c>
      <c r="N32" s="284" t="s">
        <v>1288</v>
      </c>
      <c r="O32" s="286"/>
      <c r="P32" s="284" t="s">
        <v>1535</v>
      </c>
      <c r="Q32" s="287" t="s">
        <v>1536</v>
      </c>
      <c r="R32" s="43" t="s">
        <v>1289</v>
      </c>
      <c r="S32" s="284" t="s">
        <v>1290</v>
      </c>
      <c r="T32" s="288">
        <v>44000</v>
      </c>
    </row>
    <row r="33" spans="1:21" ht="51">
      <c r="A33" s="286">
        <v>20</v>
      </c>
      <c r="B33" s="284" t="s">
        <v>1291</v>
      </c>
      <c r="C33" s="284" t="s">
        <v>1292</v>
      </c>
      <c r="D33" s="284" t="s">
        <v>564</v>
      </c>
      <c r="E33" s="284" t="s">
        <v>1142</v>
      </c>
      <c r="F33" s="284" t="s">
        <v>1143</v>
      </c>
      <c r="G33" s="284"/>
      <c r="H33" s="285">
        <v>1</v>
      </c>
      <c r="I33" s="286" t="s">
        <v>419</v>
      </c>
      <c r="J33" s="286">
        <v>1995</v>
      </c>
      <c r="K33" s="286">
        <v>104</v>
      </c>
      <c r="L33" s="286">
        <v>14</v>
      </c>
      <c r="M33" s="284" t="s">
        <v>1293</v>
      </c>
      <c r="N33" s="284"/>
      <c r="O33" s="286"/>
      <c r="P33" s="284" t="s">
        <v>1534</v>
      </c>
      <c r="Q33" s="287" t="s">
        <v>1294</v>
      </c>
      <c r="R33" s="43" t="s">
        <v>1295</v>
      </c>
      <c r="S33" s="284" t="s">
        <v>1296</v>
      </c>
      <c r="T33" s="288">
        <v>44000</v>
      </c>
    </row>
    <row r="34" spans="1:21" ht="85">
      <c r="A34" s="286">
        <v>21</v>
      </c>
      <c r="B34" s="284" t="s">
        <v>1297</v>
      </c>
      <c r="C34" s="284" t="s">
        <v>1298</v>
      </c>
      <c r="D34" s="284" t="s">
        <v>163</v>
      </c>
      <c r="E34" s="284" t="s">
        <v>1142</v>
      </c>
      <c r="F34" s="284" t="s">
        <v>1143</v>
      </c>
      <c r="G34" s="284" t="s">
        <v>1299</v>
      </c>
      <c r="H34" s="285">
        <v>1</v>
      </c>
      <c r="I34" s="286" t="s">
        <v>419</v>
      </c>
      <c r="J34" s="286">
        <v>2018</v>
      </c>
      <c r="K34" s="286"/>
      <c r="L34" s="295" t="s">
        <v>1300</v>
      </c>
      <c r="M34" s="284" t="s">
        <v>1301</v>
      </c>
      <c r="N34" s="284" t="s">
        <v>1302</v>
      </c>
      <c r="O34" s="286" t="s">
        <v>32</v>
      </c>
      <c r="P34" s="284" t="s">
        <v>1303</v>
      </c>
      <c r="Q34" s="46" t="s">
        <v>1304</v>
      </c>
      <c r="R34" s="46" t="s">
        <v>1305</v>
      </c>
      <c r="S34" s="284" t="s">
        <v>1306</v>
      </c>
      <c r="T34" s="288">
        <v>44000</v>
      </c>
      <c r="U34" s="72" t="s">
        <v>1307</v>
      </c>
    </row>
    <row r="35" spans="1:21" ht="68">
      <c r="A35" s="286">
        <v>22</v>
      </c>
      <c r="B35" s="284" t="s">
        <v>1308</v>
      </c>
      <c r="C35" s="284" t="s">
        <v>1309</v>
      </c>
      <c r="D35" s="284" t="s">
        <v>626</v>
      </c>
      <c r="E35" s="284" t="s">
        <v>1142</v>
      </c>
      <c r="F35" s="284" t="s">
        <v>1143</v>
      </c>
      <c r="G35" s="284"/>
      <c r="H35" s="285">
        <v>1</v>
      </c>
      <c r="I35" s="286" t="s">
        <v>419</v>
      </c>
      <c r="J35" s="286">
        <v>1998</v>
      </c>
      <c r="K35" s="286">
        <v>60</v>
      </c>
      <c r="L35" s="286">
        <v>9</v>
      </c>
      <c r="M35" s="284" t="s">
        <v>1195</v>
      </c>
      <c r="N35" s="284"/>
      <c r="O35" s="286"/>
      <c r="P35" s="284" t="s">
        <v>1310</v>
      </c>
      <c r="Q35" s="287" t="s">
        <v>1311</v>
      </c>
      <c r="R35" s="43" t="s">
        <v>1312</v>
      </c>
      <c r="S35" s="284" t="s">
        <v>1313</v>
      </c>
      <c r="T35" s="288">
        <v>44000</v>
      </c>
      <c r="U35" s="72"/>
    </row>
    <row r="36" spans="1:21" ht="51">
      <c r="A36" s="271">
        <v>23</v>
      </c>
      <c r="B36" s="291" t="s">
        <v>1314</v>
      </c>
      <c r="C36" s="291" t="s">
        <v>1315</v>
      </c>
      <c r="D36" s="291" t="s">
        <v>145</v>
      </c>
      <c r="E36" s="291" t="s">
        <v>1142</v>
      </c>
      <c r="F36" s="291" t="s">
        <v>1186</v>
      </c>
      <c r="G36" s="291" t="s">
        <v>1316</v>
      </c>
      <c r="H36" s="270">
        <v>4</v>
      </c>
      <c r="I36" s="271" t="s">
        <v>419</v>
      </c>
      <c r="J36" s="271">
        <v>2014</v>
      </c>
      <c r="K36" s="271">
        <v>90</v>
      </c>
      <c r="L36" s="271">
        <v>6</v>
      </c>
      <c r="M36" s="291" t="s">
        <v>1144</v>
      </c>
      <c r="N36" s="291" t="s">
        <v>1167</v>
      </c>
      <c r="O36" s="271" t="s">
        <v>32</v>
      </c>
      <c r="P36" s="291" t="s">
        <v>1317</v>
      </c>
      <c r="Q36" s="287" t="s">
        <v>1318</v>
      </c>
      <c r="R36" s="43" t="s">
        <v>1319</v>
      </c>
      <c r="S36" s="291" t="s">
        <v>1320</v>
      </c>
      <c r="T36" s="292">
        <v>44000</v>
      </c>
    </row>
    <row r="37" spans="1:21" ht="51">
      <c r="A37" s="286">
        <v>24</v>
      </c>
      <c r="B37" s="284" t="s">
        <v>1321</v>
      </c>
      <c r="C37" s="284" t="s">
        <v>1322</v>
      </c>
      <c r="D37" s="284" t="s">
        <v>667</v>
      </c>
      <c r="E37" s="284" t="s">
        <v>1142</v>
      </c>
      <c r="F37" s="284" t="s">
        <v>1143</v>
      </c>
      <c r="G37" s="284" t="s">
        <v>1323</v>
      </c>
      <c r="H37" s="285">
        <v>1</v>
      </c>
      <c r="I37" s="286" t="s">
        <v>419</v>
      </c>
      <c r="J37" s="286">
        <v>2015</v>
      </c>
      <c r="K37" s="286">
        <v>100</v>
      </c>
      <c r="L37" s="286"/>
      <c r="M37" s="284" t="s">
        <v>1144</v>
      </c>
      <c r="N37" s="284" t="s">
        <v>1152</v>
      </c>
      <c r="O37" s="286" t="s">
        <v>32</v>
      </c>
      <c r="P37" s="284" t="s">
        <v>1324</v>
      </c>
      <c r="Q37" s="287" t="s">
        <v>1325</v>
      </c>
      <c r="R37" s="43" t="s">
        <v>1326</v>
      </c>
      <c r="S37" s="284" t="s">
        <v>1327</v>
      </c>
      <c r="T37" s="288">
        <v>44000</v>
      </c>
      <c r="U37" s="72" t="s">
        <v>1328</v>
      </c>
    </row>
    <row r="38" spans="1:21" ht="85">
      <c r="A38" s="286">
        <v>25</v>
      </c>
      <c r="B38" s="284" t="s">
        <v>1329</v>
      </c>
      <c r="C38" s="284" t="s">
        <v>1330</v>
      </c>
      <c r="D38" s="284" t="s">
        <v>154</v>
      </c>
      <c r="E38" s="284" t="s">
        <v>1142</v>
      </c>
      <c r="F38" s="284" t="s">
        <v>1143</v>
      </c>
      <c r="G38" s="284" t="s">
        <v>1331</v>
      </c>
      <c r="H38" s="285">
        <v>1</v>
      </c>
      <c r="I38" s="286" t="s">
        <v>419</v>
      </c>
      <c r="J38" s="286">
        <v>1989</v>
      </c>
      <c r="K38" s="286">
        <v>160</v>
      </c>
      <c r="L38" s="286">
        <v>25</v>
      </c>
      <c r="M38" s="284" t="s">
        <v>1293</v>
      </c>
      <c r="N38" s="284" t="s">
        <v>1178</v>
      </c>
      <c r="O38" s="286" t="s">
        <v>32</v>
      </c>
      <c r="P38" s="284" t="s">
        <v>1332</v>
      </c>
      <c r="Q38" s="43" t="s">
        <v>1333</v>
      </c>
      <c r="R38" s="43" t="s">
        <v>1334</v>
      </c>
      <c r="S38" s="284" t="s">
        <v>1335</v>
      </c>
      <c r="T38" s="288">
        <v>44000</v>
      </c>
    </row>
    <row r="39" spans="1:21" ht="51">
      <c r="A39" s="286">
        <v>26</v>
      </c>
      <c r="B39" s="284" t="s">
        <v>1336</v>
      </c>
      <c r="C39" s="284" t="s">
        <v>1337</v>
      </c>
      <c r="D39" s="284" t="s">
        <v>172</v>
      </c>
      <c r="E39" s="284" t="s">
        <v>1142</v>
      </c>
      <c r="F39" s="284" t="s">
        <v>1143</v>
      </c>
      <c r="G39" s="284" t="s">
        <v>1338</v>
      </c>
      <c r="H39" s="285" t="s">
        <v>1339</v>
      </c>
      <c r="I39" s="286" t="s">
        <v>419</v>
      </c>
      <c r="J39" s="286">
        <v>2012</v>
      </c>
      <c r="K39" s="286">
        <v>120</v>
      </c>
      <c r="L39" s="286">
        <v>20</v>
      </c>
      <c r="M39" s="284" t="s">
        <v>1266</v>
      </c>
      <c r="N39" s="284" t="s">
        <v>1167</v>
      </c>
      <c r="O39" s="286" t="s">
        <v>32</v>
      </c>
      <c r="P39" s="284" t="s">
        <v>1340</v>
      </c>
      <c r="Q39" s="46" t="s">
        <v>1341</v>
      </c>
      <c r="R39" s="46" t="s">
        <v>1342</v>
      </c>
      <c r="S39" s="284" t="s">
        <v>1533</v>
      </c>
      <c r="T39" s="288">
        <v>44000</v>
      </c>
    </row>
    <row r="40" spans="1:21" ht="51">
      <c r="A40" s="286">
        <v>27</v>
      </c>
      <c r="B40" s="297" t="s">
        <v>1343</v>
      </c>
      <c r="C40" s="297" t="s">
        <v>1344</v>
      </c>
      <c r="D40" s="297" t="s">
        <v>172</v>
      </c>
      <c r="E40" s="297" t="s">
        <v>1142</v>
      </c>
      <c r="F40" s="302" t="s">
        <v>1143</v>
      </c>
      <c r="G40" s="302"/>
      <c r="H40" s="285">
        <v>1</v>
      </c>
      <c r="I40" s="286" t="s">
        <v>419</v>
      </c>
      <c r="J40" s="286">
        <v>2016</v>
      </c>
      <c r="K40" s="286">
        <v>140</v>
      </c>
      <c r="L40" s="286">
        <v>15</v>
      </c>
      <c r="M40" s="302" t="s">
        <v>1144</v>
      </c>
      <c r="N40" s="302" t="s">
        <v>1178</v>
      </c>
      <c r="O40" s="286" t="s">
        <v>32</v>
      </c>
      <c r="P40" s="302" t="s">
        <v>1345</v>
      </c>
      <c r="Q40" s="81" t="s">
        <v>1346</v>
      </c>
      <c r="R40" s="81" t="s">
        <v>1532</v>
      </c>
      <c r="S40" s="302" t="s">
        <v>1347</v>
      </c>
      <c r="T40" s="288">
        <v>44000</v>
      </c>
    </row>
    <row r="41" spans="1:21" ht="85">
      <c r="A41" s="286">
        <v>28</v>
      </c>
      <c r="B41" s="284" t="s">
        <v>1348</v>
      </c>
      <c r="C41" s="284" t="s">
        <v>717</v>
      </c>
      <c r="D41" s="284" t="s">
        <v>172</v>
      </c>
      <c r="E41" s="284" t="s">
        <v>1185</v>
      </c>
      <c r="F41" s="284" t="s">
        <v>1143</v>
      </c>
      <c r="G41" s="284" t="s">
        <v>1349</v>
      </c>
      <c r="H41" s="285">
        <v>4</v>
      </c>
      <c r="I41" s="286" t="s">
        <v>419</v>
      </c>
      <c r="J41" s="286">
        <v>2013</v>
      </c>
      <c r="K41" s="286">
        <v>240</v>
      </c>
      <c r="L41" s="286" t="s">
        <v>1350</v>
      </c>
      <c r="M41" s="284" t="s">
        <v>1144</v>
      </c>
      <c r="N41" s="284" t="s">
        <v>1351</v>
      </c>
      <c r="O41" s="286" t="s">
        <v>32</v>
      </c>
      <c r="P41" s="284" t="s">
        <v>1530</v>
      </c>
      <c r="Q41" s="43" t="s">
        <v>1531</v>
      </c>
      <c r="R41" s="43" t="s">
        <v>1498</v>
      </c>
      <c r="S41" s="284" t="s">
        <v>1550</v>
      </c>
      <c r="T41" s="288">
        <v>44000</v>
      </c>
      <c r="U41" s="72" t="s">
        <v>1328</v>
      </c>
    </row>
    <row r="42" spans="1:21" ht="68">
      <c r="A42" s="286">
        <v>29</v>
      </c>
      <c r="B42" s="284" t="s">
        <v>1352</v>
      </c>
      <c r="C42" s="284" t="s">
        <v>1353</v>
      </c>
      <c r="D42" s="284" t="s">
        <v>190</v>
      </c>
      <c r="E42" s="284" t="s">
        <v>1142</v>
      </c>
      <c r="F42" s="284" t="s">
        <v>1143</v>
      </c>
      <c r="G42" s="284" t="s">
        <v>1354</v>
      </c>
      <c r="H42" s="285">
        <v>1</v>
      </c>
      <c r="I42" s="286" t="s">
        <v>419</v>
      </c>
      <c r="J42" s="286">
        <v>2012</v>
      </c>
      <c r="K42" s="286">
        <v>97</v>
      </c>
      <c r="L42" s="286" t="s">
        <v>1355</v>
      </c>
      <c r="M42" s="284" t="s">
        <v>1144</v>
      </c>
      <c r="N42" s="284" t="s">
        <v>1152</v>
      </c>
      <c r="O42" s="286" t="s">
        <v>32</v>
      </c>
      <c r="P42" s="284" t="s">
        <v>1528</v>
      </c>
      <c r="Q42" s="287" t="s">
        <v>1356</v>
      </c>
      <c r="R42" s="43" t="s">
        <v>1529</v>
      </c>
      <c r="S42" s="284" t="s">
        <v>1357</v>
      </c>
      <c r="T42" s="288">
        <v>44000</v>
      </c>
    </row>
    <row r="43" spans="1:21" ht="102">
      <c r="A43" s="286">
        <v>30</v>
      </c>
      <c r="B43" s="284" t="s">
        <v>1358</v>
      </c>
      <c r="C43" s="284" t="s">
        <v>144</v>
      </c>
      <c r="D43" s="284" t="s">
        <v>799</v>
      </c>
      <c r="E43" s="284" t="s">
        <v>1185</v>
      </c>
      <c r="F43" s="284" t="s">
        <v>1186</v>
      </c>
      <c r="G43" s="284" t="s">
        <v>1359</v>
      </c>
      <c r="H43" s="285">
        <v>4</v>
      </c>
      <c r="I43" s="286" t="s">
        <v>419</v>
      </c>
      <c r="J43" s="286">
        <v>2016</v>
      </c>
      <c r="K43" s="286">
        <v>107</v>
      </c>
      <c r="L43" s="286">
        <v>20</v>
      </c>
      <c r="M43" s="284" t="s">
        <v>1360</v>
      </c>
      <c r="O43" s="286" t="s">
        <v>32</v>
      </c>
      <c r="P43" s="284" t="s">
        <v>1361</v>
      </c>
      <c r="Q43" s="43" t="s">
        <v>1362</v>
      </c>
      <c r="R43" s="43" t="s">
        <v>1527</v>
      </c>
      <c r="S43" s="284" t="s">
        <v>1225</v>
      </c>
      <c r="T43" s="288">
        <v>44000</v>
      </c>
    </row>
    <row r="44" spans="1:21" ht="170">
      <c r="A44" s="286">
        <v>31</v>
      </c>
      <c r="B44" s="284" t="s">
        <v>1363</v>
      </c>
      <c r="C44" s="284" t="s">
        <v>1364</v>
      </c>
      <c r="D44" s="284" t="s">
        <v>799</v>
      </c>
      <c r="E44" s="284" t="s">
        <v>1142</v>
      </c>
      <c r="F44" s="284" t="s">
        <v>1143</v>
      </c>
      <c r="G44" s="284" t="s">
        <v>1365</v>
      </c>
      <c r="H44" s="285">
        <v>1</v>
      </c>
      <c r="I44" s="286" t="s">
        <v>419</v>
      </c>
      <c r="J44" s="286">
        <v>2009</v>
      </c>
      <c r="K44" s="286">
        <v>125</v>
      </c>
      <c r="L44" s="286"/>
      <c r="M44" s="284" t="s">
        <v>1526</v>
      </c>
      <c r="N44" s="284" t="s">
        <v>1189</v>
      </c>
      <c r="O44" s="286" t="s">
        <v>419</v>
      </c>
      <c r="P44" s="284" t="s">
        <v>1524</v>
      </c>
      <c r="Q44" s="287" t="s">
        <v>1525</v>
      </c>
      <c r="R44" s="43" t="s">
        <v>1366</v>
      </c>
      <c r="S44" s="284" t="s">
        <v>1367</v>
      </c>
      <c r="T44" s="288">
        <v>44000</v>
      </c>
    </row>
    <row r="45" spans="1:21" ht="102">
      <c r="A45" s="286">
        <v>32</v>
      </c>
      <c r="B45" s="284" t="s">
        <v>1368</v>
      </c>
      <c r="C45" s="284" t="s">
        <v>1369</v>
      </c>
      <c r="D45" s="284" t="s">
        <v>198</v>
      </c>
      <c r="E45" s="284" t="s">
        <v>1142</v>
      </c>
      <c r="F45" s="284" t="s">
        <v>1186</v>
      </c>
      <c r="G45" s="284" t="s">
        <v>1370</v>
      </c>
      <c r="H45" s="285">
        <v>1</v>
      </c>
      <c r="I45" s="286" t="s">
        <v>419</v>
      </c>
      <c r="J45" s="286">
        <v>1974</v>
      </c>
      <c r="K45" s="286">
        <v>255</v>
      </c>
      <c r="L45" s="286">
        <v>11</v>
      </c>
      <c r="M45" s="284" t="s">
        <v>1371</v>
      </c>
      <c r="N45" s="284" t="s">
        <v>1372</v>
      </c>
      <c r="O45" s="286" t="s">
        <v>32</v>
      </c>
      <c r="P45" s="284" t="s">
        <v>1373</v>
      </c>
      <c r="Q45" s="287" t="s">
        <v>1374</v>
      </c>
      <c r="R45" s="43" t="s">
        <v>1523</v>
      </c>
      <c r="S45" s="284" t="s">
        <v>1375</v>
      </c>
      <c r="T45" s="288">
        <v>44000</v>
      </c>
    </row>
    <row r="46" spans="1:21" ht="34">
      <c r="A46" s="286">
        <v>33</v>
      </c>
      <c r="B46" s="284" t="s">
        <v>1376</v>
      </c>
      <c r="C46" s="284" t="s">
        <v>1377</v>
      </c>
      <c r="D46" s="284" t="s">
        <v>899</v>
      </c>
      <c r="E46" s="284" t="s">
        <v>1142</v>
      </c>
      <c r="F46" s="284" t="s">
        <v>1143</v>
      </c>
      <c r="G46" s="284"/>
      <c r="H46" s="285">
        <v>4</v>
      </c>
      <c r="I46" s="286" t="s">
        <v>419</v>
      </c>
      <c r="J46" s="286">
        <v>2012</v>
      </c>
      <c r="K46" s="286">
        <v>56</v>
      </c>
      <c r="L46" s="286">
        <v>6</v>
      </c>
      <c r="M46" s="284" t="s">
        <v>1195</v>
      </c>
      <c r="N46" s="284"/>
      <c r="O46" s="286"/>
      <c r="P46" s="284" t="s">
        <v>1378</v>
      </c>
      <c r="Q46" s="287" t="s">
        <v>1379</v>
      </c>
      <c r="R46" s="43" t="s">
        <v>1380</v>
      </c>
      <c r="S46" s="284" t="s">
        <v>1381</v>
      </c>
      <c r="T46" s="288">
        <v>44000</v>
      </c>
    </row>
    <row r="47" spans="1:21" ht="68">
      <c r="A47" s="286">
        <v>34</v>
      </c>
      <c r="B47" s="284" t="s">
        <v>1382</v>
      </c>
      <c r="C47" s="284" t="s">
        <v>1383</v>
      </c>
      <c r="D47" s="284" t="s">
        <v>1384</v>
      </c>
      <c r="E47" s="284" t="s">
        <v>1142</v>
      </c>
      <c r="F47" s="284" t="s">
        <v>1143</v>
      </c>
      <c r="G47" s="284" t="s">
        <v>1385</v>
      </c>
      <c r="H47" s="285">
        <v>1</v>
      </c>
      <c r="I47" s="286" t="s">
        <v>419</v>
      </c>
      <c r="J47" s="286">
        <v>1992</v>
      </c>
      <c r="K47" s="286">
        <v>72</v>
      </c>
      <c r="L47" s="286">
        <v>12</v>
      </c>
      <c r="M47" s="284" t="s">
        <v>1293</v>
      </c>
      <c r="N47" s="284" t="s">
        <v>1167</v>
      </c>
      <c r="O47" s="286" t="s">
        <v>32</v>
      </c>
      <c r="P47" s="284" t="s">
        <v>1386</v>
      </c>
      <c r="Q47" s="287" t="s">
        <v>1387</v>
      </c>
      <c r="R47" s="43" t="s">
        <v>1388</v>
      </c>
      <c r="S47" s="284" t="s">
        <v>1389</v>
      </c>
      <c r="T47" s="288">
        <v>44000</v>
      </c>
    </row>
    <row r="48" spans="1:21" ht="85">
      <c r="A48" s="286">
        <v>35</v>
      </c>
      <c r="B48" s="284" t="s">
        <v>1390</v>
      </c>
      <c r="C48" s="284" t="s">
        <v>1391</v>
      </c>
      <c r="D48" s="284" t="s">
        <v>907</v>
      </c>
      <c r="E48" s="284" t="s">
        <v>1185</v>
      </c>
      <c r="F48" s="284" t="s">
        <v>1143</v>
      </c>
      <c r="G48" s="284" t="s">
        <v>1392</v>
      </c>
      <c r="H48" s="285">
        <v>1</v>
      </c>
      <c r="I48" s="286" t="s">
        <v>419</v>
      </c>
      <c r="J48" s="286">
        <v>1994</v>
      </c>
      <c r="K48" s="286">
        <v>230</v>
      </c>
      <c r="L48" s="286">
        <v>13</v>
      </c>
      <c r="M48" s="284" t="s">
        <v>1293</v>
      </c>
      <c r="N48" s="284" t="s">
        <v>1178</v>
      </c>
      <c r="O48" s="286" t="s">
        <v>32</v>
      </c>
      <c r="P48" s="284" t="s">
        <v>1393</v>
      </c>
      <c r="Q48" s="287" t="s">
        <v>1394</v>
      </c>
      <c r="R48" s="43" t="s">
        <v>1522</v>
      </c>
      <c r="S48" s="284" t="s">
        <v>1395</v>
      </c>
      <c r="T48" s="288">
        <v>44000</v>
      </c>
    </row>
    <row r="49" spans="1:28" ht="65">
      <c r="A49" s="286">
        <v>36</v>
      </c>
      <c r="B49" s="297" t="s">
        <v>1396</v>
      </c>
      <c r="C49" s="297" t="s">
        <v>916</v>
      </c>
      <c r="D49" s="297" t="s">
        <v>907</v>
      </c>
      <c r="E49" s="297" t="s">
        <v>1142</v>
      </c>
      <c r="F49" s="302" t="s">
        <v>1143</v>
      </c>
      <c r="G49" s="302" t="s">
        <v>1397</v>
      </c>
      <c r="H49" s="285">
        <v>4</v>
      </c>
      <c r="I49" s="286" t="s">
        <v>419</v>
      </c>
      <c r="J49" s="286">
        <v>2009</v>
      </c>
      <c r="K49" s="286"/>
      <c r="L49" s="286"/>
      <c r="M49" s="302" t="s">
        <v>1195</v>
      </c>
      <c r="N49" s="302"/>
      <c r="O49" s="286" t="s">
        <v>32</v>
      </c>
      <c r="P49" s="302" t="s">
        <v>1398</v>
      </c>
      <c r="Q49" s="303" t="s">
        <v>1399</v>
      </c>
      <c r="R49" s="81" t="s">
        <v>1521</v>
      </c>
      <c r="S49" s="302" t="s">
        <v>1400</v>
      </c>
      <c r="T49" s="288">
        <v>44000</v>
      </c>
    </row>
    <row r="50" spans="1:28" ht="85">
      <c r="A50" s="286">
        <v>37</v>
      </c>
      <c r="B50" s="304" t="s">
        <v>1401</v>
      </c>
      <c r="C50" s="296" t="s">
        <v>1402</v>
      </c>
      <c r="D50" s="296" t="s">
        <v>1403</v>
      </c>
      <c r="E50" s="271" t="s">
        <v>1142</v>
      </c>
      <c r="F50" s="271" t="s">
        <v>1143</v>
      </c>
      <c r="G50" s="296" t="s">
        <v>1404</v>
      </c>
      <c r="H50" s="270"/>
      <c r="J50" s="271">
        <v>2018</v>
      </c>
      <c r="K50" s="271">
        <v>125</v>
      </c>
      <c r="M50" s="271" t="s">
        <v>1405</v>
      </c>
      <c r="O50" s="271" t="s">
        <v>32</v>
      </c>
      <c r="P50" s="271" t="s">
        <v>1406</v>
      </c>
      <c r="Q50" s="305" t="s">
        <v>1407</v>
      </c>
      <c r="R50" s="305" t="s">
        <v>1408</v>
      </c>
      <c r="S50" s="271" t="s">
        <v>1409</v>
      </c>
      <c r="T50" s="292">
        <v>44000</v>
      </c>
    </row>
    <row r="51" spans="1:28" ht="68">
      <c r="A51" s="271">
        <v>38</v>
      </c>
      <c r="B51" s="306" t="s">
        <v>1410</v>
      </c>
      <c r="C51" s="306" t="s">
        <v>435</v>
      </c>
      <c r="D51" s="306" t="s">
        <v>81</v>
      </c>
      <c r="E51" s="306" t="s">
        <v>1142</v>
      </c>
      <c r="F51" s="302" t="s">
        <v>1143</v>
      </c>
      <c r="G51" s="302" t="s">
        <v>1411</v>
      </c>
      <c r="H51" s="285">
        <v>1</v>
      </c>
      <c r="I51" s="286" t="s">
        <v>419</v>
      </c>
      <c r="J51" s="286">
        <v>1998</v>
      </c>
      <c r="K51" s="286">
        <v>215</v>
      </c>
      <c r="L51" s="286">
        <v>24</v>
      </c>
      <c r="M51" s="302" t="s">
        <v>1293</v>
      </c>
      <c r="N51" s="302" t="s">
        <v>1167</v>
      </c>
      <c r="O51" s="286" t="s">
        <v>32</v>
      </c>
      <c r="P51" s="302" t="s">
        <v>1412</v>
      </c>
      <c r="Q51" s="303" t="s">
        <v>1413</v>
      </c>
      <c r="R51" s="81" t="s">
        <v>1520</v>
      </c>
      <c r="S51" s="302" t="s">
        <v>1414</v>
      </c>
      <c r="T51" s="288">
        <v>44000</v>
      </c>
      <c r="U51" s="72" t="s">
        <v>1415</v>
      </c>
    </row>
    <row r="52" spans="1:28" ht="187">
      <c r="A52" s="286">
        <v>39</v>
      </c>
      <c r="B52" s="291" t="s">
        <v>1416</v>
      </c>
      <c r="C52" s="291" t="s">
        <v>1417</v>
      </c>
      <c r="D52" s="291" t="s">
        <v>961</v>
      </c>
      <c r="E52" s="291" t="s">
        <v>1142</v>
      </c>
      <c r="F52" s="291" t="s">
        <v>1143</v>
      </c>
      <c r="H52" s="270">
        <v>1</v>
      </c>
      <c r="I52" s="271" t="s">
        <v>419</v>
      </c>
      <c r="J52" s="271">
        <v>2009</v>
      </c>
      <c r="K52" s="271">
        <v>240</v>
      </c>
      <c r="L52" s="271">
        <v>23</v>
      </c>
      <c r="M52" s="291" t="s">
        <v>1418</v>
      </c>
      <c r="N52" s="291" t="s">
        <v>1419</v>
      </c>
      <c r="O52" s="271" t="s">
        <v>32</v>
      </c>
      <c r="P52" s="291" t="s">
        <v>1420</v>
      </c>
      <c r="Q52" s="287" t="s">
        <v>1421</v>
      </c>
      <c r="R52" s="43" t="s">
        <v>1422</v>
      </c>
      <c r="S52" s="291" t="s">
        <v>1423</v>
      </c>
      <c r="T52" s="292">
        <v>44000</v>
      </c>
    </row>
    <row r="53" spans="1:28" ht="136">
      <c r="A53" s="286">
        <v>40</v>
      </c>
      <c r="B53" s="284" t="s">
        <v>1424</v>
      </c>
      <c r="C53" s="284" t="s">
        <v>1425</v>
      </c>
      <c r="D53" s="284" t="s">
        <v>215</v>
      </c>
      <c r="E53" s="284" t="s">
        <v>1142</v>
      </c>
      <c r="F53" s="284" t="s">
        <v>1143</v>
      </c>
      <c r="G53" s="284" t="s">
        <v>1426</v>
      </c>
      <c r="H53" s="285">
        <v>1</v>
      </c>
      <c r="I53" s="286" t="s">
        <v>419</v>
      </c>
      <c r="J53" s="286">
        <v>2007</v>
      </c>
      <c r="K53" s="286">
        <v>176</v>
      </c>
      <c r="L53" s="286">
        <v>26</v>
      </c>
      <c r="M53" s="284" t="s">
        <v>1427</v>
      </c>
      <c r="N53" s="284" t="s">
        <v>1428</v>
      </c>
      <c r="O53" s="286" t="s">
        <v>1429</v>
      </c>
      <c r="P53" s="284" t="s">
        <v>1430</v>
      </c>
      <c r="Q53" s="43" t="s">
        <v>1431</v>
      </c>
      <c r="R53" s="43" t="s">
        <v>1432</v>
      </c>
      <c r="S53" s="284" t="s">
        <v>1433</v>
      </c>
      <c r="T53" s="288">
        <v>44000</v>
      </c>
    </row>
    <row r="54" spans="1:28" ht="51">
      <c r="A54" s="286">
        <v>41</v>
      </c>
      <c r="B54" s="296" t="s">
        <v>1434</v>
      </c>
      <c r="C54" s="297" t="s">
        <v>1045</v>
      </c>
      <c r="D54" s="297" t="s">
        <v>1035</v>
      </c>
      <c r="E54" s="297" t="s">
        <v>1185</v>
      </c>
      <c r="F54" s="284" t="s">
        <v>1143</v>
      </c>
      <c r="G54" s="284" t="s">
        <v>1435</v>
      </c>
      <c r="H54" s="285">
        <v>7</v>
      </c>
      <c r="I54" s="286" t="s">
        <v>419</v>
      </c>
      <c r="J54" s="286">
        <v>2011</v>
      </c>
      <c r="K54" s="286"/>
      <c r="L54" s="286"/>
      <c r="M54" s="284" t="s">
        <v>1144</v>
      </c>
      <c r="N54" s="284" t="s">
        <v>1167</v>
      </c>
      <c r="O54" s="286" t="s">
        <v>32</v>
      </c>
      <c r="P54" s="284" t="s">
        <v>1436</v>
      </c>
      <c r="Q54" s="43" t="s">
        <v>1437</v>
      </c>
      <c r="R54" s="43" t="s">
        <v>1438</v>
      </c>
      <c r="S54" s="284" t="s">
        <v>1439</v>
      </c>
      <c r="T54" s="288">
        <v>44000</v>
      </c>
    </row>
    <row r="55" spans="1:28" ht="85">
      <c r="A55" s="23">
        <v>42</v>
      </c>
      <c r="B55" s="284" t="s">
        <v>1440</v>
      </c>
      <c r="C55" s="284" t="s">
        <v>1441</v>
      </c>
      <c r="D55" s="284" t="s">
        <v>1035</v>
      </c>
      <c r="E55" s="284" t="s">
        <v>1142</v>
      </c>
      <c r="F55" s="284" t="s">
        <v>1143</v>
      </c>
      <c r="G55" s="284" t="s">
        <v>1442</v>
      </c>
      <c r="H55" s="285">
        <v>1</v>
      </c>
      <c r="I55" s="286" t="s">
        <v>419</v>
      </c>
      <c r="J55" s="286">
        <v>2012</v>
      </c>
      <c r="K55" s="286">
        <v>100</v>
      </c>
      <c r="L55" s="295" t="s">
        <v>1443</v>
      </c>
      <c r="M55" s="284" t="s">
        <v>1293</v>
      </c>
      <c r="N55" s="284" t="s">
        <v>1200</v>
      </c>
      <c r="O55" s="286" t="s">
        <v>419</v>
      </c>
      <c r="P55" s="284" t="s">
        <v>1444</v>
      </c>
      <c r="Q55" s="287" t="s">
        <v>1445</v>
      </c>
      <c r="R55" s="43" t="s">
        <v>1446</v>
      </c>
      <c r="S55" s="284" t="s">
        <v>1447</v>
      </c>
      <c r="T55" s="288">
        <v>44000</v>
      </c>
    </row>
    <row r="56" spans="1:28" ht="16">
      <c r="H56" s="285"/>
      <c r="I56" s="286"/>
      <c r="J56" s="286"/>
      <c r="K56" s="286"/>
      <c r="L56" s="286"/>
      <c r="Q56" s="43"/>
      <c r="R56" s="43"/>
    </row>
    <row r="57" spans="1:28" ht="16">
      <c r="A57" s="307" t="s">
        <v>1448</v>
      </c>
      <c r="H57" s="285"/>
      <c r="I57" s="286"/>
      <c r="J57" s="286"/>
      <c r="K57" s="286"/>
      <c r="L57" s="286"/>
      <c r="Q57" s="43"/>
      <c r="R57" s="43"/>
    </row>
    <row r="58" spans="1:28" s="284" customFormat="1" ht="16">
      <c r="B58" s="308" t="s">
        <v>1449</v>
      </c>
      <c r="H58" s="285"/>
      <c r="I58" s="286"/>
      <c r="J58" s="286"/>
      <c r="K58" s="286"/>
      <c r="L58" s="286"/>
      <c r="Q58" s="43"/>
      <c r="R58" s="43"/>
      <c r="Y58" s="43"/>
      <c r="AB58" s="286"/>
    </row>
    <row r="59" spans="1:28" s="284" customFormat="1" ht="16">
      <c r="B59" s="309" t="s">
        <v>1450</v>
      </c>
      <c r="H59" s="285"/>
      <c r="I59" s="286"/>
      <c r="J59" s="286"/>
      <c r="K59" s="286"/>
      <c r="L59" s="286"/>
      <c r="Q59" s="43"/>
      <c r="R59" s="43"/>
      <c r="Y59" s="43"/>
      <c r="AB59" s="286"/>
    </row>
    <row r="60" spans="1:28" s="284" customFormat="1" ht="16">
      <c r="B60" s="309" t="s">
        <v>1451</v>
      </c>
      <c r="H60" s="285"/>
      <c r="I60" s="286"/>
      <c r="J60" s="286"/>
      <c r="K60" s="286"/>
      <c r="L60" s="286"/>
      <c r="Q60" s="43"/>
      <c r="R60" s="43"/>
      <c r="Y60" s="43"/>
      <c r="AB60" s="286"/>
    </row>
    <row r="61" spans="1:28" s="284" customFormat="1" ht="16">
      <c r="B61" s="309" t="s">
        <v>1452</v>
      </c>
      <c r="H61" s="285"/>
      <c r="I61" s="286"/>
      <c r="J61" s="286"/>
      <c r="K61" s="286"/>
      <c r="L61" s="286"/>
      <c r="Q61" s="43"/>
      <c r="R61" s="43"/>
      <c r="Y61" s="43"/>
      <c r="AB61" s="286"/>
    </row>
    <row r="62" spans="1:28" s="284" customFormat="1" ht="16">
      <c r="B62" s="309" t="s">
        <v>1453</v>
      </c>
      <c r="H62" s="285"/>
      <c r="I62" s="286"/>
      <c r="J62" s="286"/>
      <c r="K62" s="286"/>
      <c r="L62" s="286"/>
      <c r="Q62" s="43"/>
      <c r="R62" s="43"/>
      <c r="Y62" s="43"/>
      <c r="AB62" s="286"/>
    </row>
    <row r="63" spans="1:28" s="284" customFormat="1" ht="16">
      <c r="B63" s="309" t="s">
        <v>1454</v>
      </c>
      <c r="H63" s="285"/>
      <c r="I63" s="286"/>
      <c r="J63" s="286"/>
      <c r="K63" s="286"/>
      <c r="L63" s="286"/>
      <c r="Q63" s="43"/>
      <c r="R63" s="43"/>
      <c r="Y63" s="43"/>
      <c r="AB63" s="286"/>
    </row>
    <row r="64" spans="1:28" s="284" customFormat="1" ht="16">
      <c r="B64" s="309"/>
      <c r="H64" s="285"/>
      <c r="I64" s="286"/>
      <c r="J64" s="286"/>
      <c r="K64" s="286"/>
      <c r="L64" s="286"/>
      <c r="Q64" s="43"/>
      <c r="R64" s="43"/>
      <c r="Y64" s="43"/>
      <c r="AB64" s="286"/>
    </row>
    <row r="65" spans="1:28" s="284" customFormat="1" ht="16">
      <c r="B65" s="310" t="s">
        <v>1455</v>
      </c>
      <c r="H65" s="285"/>
      <c r="I65" s="286"/>
      <c r="J65" s="286"/>
      <c r="K65" s="286"/>
      <c r="L65" s="286"/>
      <c r="Q65" s="43"/>
      <c r="R65" s="43"/>
      <c r="Y65" s="43"/>
      <c r="AB65" s="286"/>
    </row>
    <row r="66" spans="1:28" s="284" customFormat="1" ht="16">
      <c r="B66" s="311" t="s">
        <v>1456</v>
      </c>
      <c r="H66" s="285"/>
      <c r="I66" s="286"/>
      <c r="J66" s="286"/>
      <c r="K66" s="286"/>
      <c r="L66" s="286"/>
      <c r="Q66" s="43"/>
      <c r="R66" s="43"/>
      <c r="Y66" s="43"/>
      <c r="AB66" s="286"/>
    </row>
    <row r="67" spans="1:28" s="284" customFormat="1" ht="16">
      <c r="B67" s="311" t="s">
        <v>1457</v>
      </c>
      <c r="H67" s="285"/>
      <c r="I67" s="286"/>
      <c r="J67" s="286"/>
      <c r="K67" s="286"/>
      <c r="L67" s="286"/>
      <c r="Q67" s="43"/>
      <c r="R67" s="43"/>
      <c r="Y67" s="43"/>
      <c r="AB67" s="286"/>
    </row>
    <row r="68" spans="1:28" s="284" customFormat="1" ht="16">
      <c r="B68" s="312" t="s">
        <v>1458</v>
      </c>
      <c r="H68" s="285"/>
      <c r="I68" s="286"/>
      <c r="J68" s="286"/>
      <c r="K68" s="286"/>
      <c r="L68" s="286"/>
      <c r="Q68" s="43"/>
      <c r="R68" s="43"/>
      <c r="Y68" s="43"/>
      <c r="AB68" s="286"/>
    </row>
    <row r="69" spans="1:28" s="284" customFormat="1" ht="16">
      <c r="B69" s="8" t="s">
        <v>1459</v>
      </c>
      <c r="H69" s="285"/>
      <c r="I69" s="286"/>
      <c r="J69" s="286"/>
      <c r="K69" s="286"/>
      <c r="L69" s="286"/>
      <c r="Q69" s="43"/>
      <c r="R69" s="43"/>
      <c r="Y69" s="43"/>
      <c r="AB69" s="286"/>
    </row>
    <row r="70" spans="1:28" s="284" customFormat="1" ht="16">
      <c r="B70" s="309"/>
      <c r="H70" s="285"/>
      <c r="I70" s="286"/>
      <c r="J70" s="286"/>
      <c r="K70" s="286"/>
      <c r="L70" s="286"/>
      <c r="Q70" s="43"/>
      <c r="R70" s="43"/>
      <c r="Y70" s="43"/>
      <c r="AB70" s="286"/>
    </row>
    <row r="71" spans="1:28" s="284" customFormat="1" ht="16">
      <c r="A71" s="307" t="s">
        <v>1460</v>
      </c>
      <c r="H71" s="285"/>
      <c r="I71" s="286"/>
      <c r="J71" s="286"/>
      <c r="K71" s="286"/>
      <c r="L71" s="286"/>
      <c r="Q71" s="43"/>
      <c r="R71" s="43"/>
      <c r="Y71" s="43"/>
      <c r="AB71" s="286"/>
    </row>
    <row r="72" spans="1:28" s="314" customFormat="1" ht="16">
      <c r="A72" s="269" t="s">
        <v>1461</v>
      </c>
      <c r="B72" s="268"/>
      <c r="C72" s="269"/>
      <c r="D72" s="269"/>
      <c r="E72" s="269"/>
      <c r="F72" s="269"/>
      <c r="G72" s="270"/>
      <c r="H72" s="270"/>
      <c r="I72" s="271"/>
      <c r="J72" s="271"/>
      <c r="K72" s="271"/>
      <c r="L72" s="271"/>
      <c r="M72" s="269"/>
      <c r="N72" s="269"/>
      <c r="O72" s="268"/>
      <c r="P72" s="268"/>
      <c r="Q72" s="268"/>
      <c r="R72" s="269"/>
      <c r="S72" s="269"/>
      <c r="T72" s="269"/>
      <c r="U72" s="269"/>
      <c r="V72" s="269"/>
      <c r="W72" s="269"/>
      <c r="X72" s="269"/>
      <c r="Y72" s="269"/>
      <c r="Z72" s="269"/>
      <c r="AA72" s="269"/>
      <c r="AB72" s="313"/>
    </row>
    <row r="73" spans="1:28" s="314" customFormat="1" ht="16">
      <c r="A73" s="315" t="s">
        <v>1462</v>
      </c>
      <c r="B73" s="268"/>
      <c r="C73" s="269"/>
      <c r="D73" s="269"/>
      <c r="E73" s="269"/>
      <c r="F73" s="269"/>
      <c r="G73" s="270"/>
      <c r="H73" s="270"/>
      <c r="I73" s="271"/>
      <c r="J73" s="271"/>
      <c r="K73" s="271"/>
      <c r="L73" s="271"/>
      <c r="M73" s="269"/>
      <c r="N73" s="269"/>
      <c r="O73" s="268"/>
      <c r="P73" s="268"/>
      <c r="Q73" s="268"/>
      <c r="R73" s="269"/>
      <c r="S73" s="269"/>
      <c r="T73" s="269"/>
      <c r="U73" s="269"/>
      <c r="V73" s="269"/>
      <c r="W73" s="269"/>
      <c r="X73" s="269"/>
      <c r="Y73" s="269"/>
      <c r="Z73" s="269"/>
      <c r="AA73" s="269"/>
      <c r="AB73" s="313"/>
    </row>
    <row r="74" spans="1:28" s="269" customFormat="1" ht="16">
      <c r="A74" s="316" t="s">
        <v>1463</v>
      </c>
      <c r="B74" s="268"/>
      <c r="G74" s="270"/>
      <c r="H74" s="270"/>
      <c r="I74" s="271"/>
      <c r="J74" s="271"/>
      <c r="K74" s="271"/>
      <c r="L74" s="271"/>
      <c r="O74" s="268"/>
      <c r="P74" s="268"/>
      <c r="Q74" s="268"/>
      <c r="AB74" s="299"/>
    </row>
    <row r="75" spans="1:28" s="269" customFormat="1" ht="16">
      <c r="A75" s="316"/>
      <c r="B75" s="268"/>
      <c r="G75" s="270"/>
      <c r="H75" s="270"/>
      <c r="I75" s="271"/>
      <c r="J75" s="271"/>
      <c r="K75" s="271"/>
      <c r="L75" s="271"/>
      <c r="O75" s="268"/>
      <c r="P75" s="268"/>
      <c r="Q75" s="268"/>
      <c r="AB75" s="299"/>
    </row>
    <row r="76" spans="1:28" s="269" customFormat="1" ht="16">
      <c r="A76" s="316" t="s">
        <v>1464</v>
      </c>
      <c r="B76" s="268"/>
      <c r="G76" s="270"/>
      <c r="H76" s="270"/>
      <c r="I76" s="271"/>
      <c r="J76" s="271"/>
      <c r="K76" s="271"/>
      <c r="L76" s="271"/>
      <c r="O76" s="268"/>
      <c r="P76" s="268"/>
      <c r="Q76" s="268"/>
      <c r="AB76" s="299"/>
    </row>
    <row r="77" spans="1:28" ht="16">
      <c r="B77" s="309" t="s">
        <v>1062</v>
      </c>
      <c r="H77" s="285"/>
      <c r="I77" s="286"/>
      <c r="J77" s="286"/>
      <c r="K77" s="286"/>
      <c r="L77" s="286"/>
      <c r="Q77" s="43"/>
      <c r="R77" s="43"/>
    </row>
    <row r="78" spans="1:28" ht="16">
      <c r="B78" s="269"/>
      <c r="D78" s="269"/>
      <c r="E78" s="269"/>
      <c r="F78" s="269"/>
      <c r="H78" s="298"/>
      <c r="I78" s="271"/>
      <c r="J78" s="271"/>
      <c r="K78" s="271"/>
      <c r="L78" s="271"/>
      <c r="O78" s="299"/>
      <c r="Q78" s="317"/>
    </row>
    <row r="79" spans="1:28" ht="16">
      <c r="B79" s="269"/>
      <c r="D79" s="269"/>
      <c r="E79" s="269"/>
      <c r="F79" s="269"/>
      <c r="H79" s="298"/>
      <c r="I79" s="271"/>
      <c r="J79" s="271"/>
      <c r="K79" s="271"/>
      <c r="L79" s="271"/>
      <c r="O79" s="299"/>
      <c r="Q79" s="317"/>
    </row>
    <row r="80" spans="1:28" ht="16">
      <c r="A80" s="268"/>
      <c r="B80" s="269"/>
      <c r="C80" s="268"/>
      <c r="D80" s="269"/>
      <c r="E80" s="269"/>
      <c r="F80" s="269"/>
      <c r="G80" s="268"/>
      <c r="H80" s="298"/>
      <c r="I80" s="271"/>
      <c r="J80" s="271"/>
      <c r="K80" s="271"/>
      <c r="L80" s="271"/>
      <c r="M80" s="268"/>
      <c r="N80" s="268"/>
      <c r="O80" s="299"/>
      <c r="P80" s="268"/>
      <c r="Q80" s="318"/>
      <c r="R80" s="268"/>
      <c r="S80" s="268"/>
      <c r="T80" s="292"/>
    </row>
    <row r="81" spans="1:20" ht="16">
      <c r="A81" s="268"/>
      <c r="B81" s="269"/>
      <c r="C81" s="268"/>
      <c r="D81" s="269"/>
      <c r="E81" s="269"/>
      <c r="F81" s="269"/>
      <c r="G81" s="268"/>
      <c r="H81" s="298"/>
      <c r="I81" s="271"/>
      <c r="J81" s="271"/>
      <c r="K81" s="271"/>
      <c r="L81" s="271"/>
      <c r="M81" s="268"/>
      <c r="N81" s="268"/>
      <c r="O81" s="299"/>
      <c r="P81" s="268"/>
      <c r="Q81" s="318"/>
      <c r="R81" s="268"/>
      <c r="S81" s="268"/>
      <c r="T81" s="292"/>
    </row>
    <row r="82" spans="1:20" ht="17">
      <c r="A82" s="268"/>
      <c r="B82" s="269"/>
      <c r="C82" s="268"/>
      <c r="D82" s="269"/>
      <c r="E82" s="269"/>
      <c r="F82" s="269"/>
      <c r="G82" s="268"/>
      <c r="H82" s="298"/>
      <c r="I82" s="271"/>
      <c r="J82" s="271"/>
      <c r="K82" s="271"/>
      <c r="L82" s="271"/>
      <c r="M82" s="268"/>
      <c r="N82" s="268"/>
      <c r="O82" s="299"/>
      <c r="P82" s="268"/>
      <c r="Q82" s="319" t="s">
        <v>1465</v>
      </c>
      <c r="R82" s="268"/>
      <c r="S82" s="268"/>
      <c r="T82" s="292"/>
    </row>
  </sheetData>
  <mergeCells count="4">
    <mergeCell ref="A9:A10"/>
    <mergeCell ref="B9:B10"/>
    <mergeCell ref="A18:A19"/>
    <mergeCell ref="A28:A31"/>
  </mergeCells>
  <hyperlinks>
    <hyperlink ref="R16" r:id="rId1" xr:uid="{336C1B49-829A-3C47-8AA0-1105DC67439B}"/>
    <hyperlink ref="R54" r:id="rId2" xr:uid="{0DDB6DE8-0A81-1D46-9CA5-1E46B92672FC}"/>
    <hyperlink ref="A73" r:id="rId3" xr:uid="{5FAA2112-E034-2A4F-A196-246DC16C033A}"/>
    <hyperlink ref="Q54" r:id="rId4" xr:uid="{647FCF1A-1610-0F45-8362-753C90CB46E3}"/>
    <hyperlink ref="R53" r:id="rId5" xr:uid="{19BA37E2-5B44-7B40-BE42-03B99BD23B6F}"/>
    <hyperlink ref="Q53" r:id="rId6" xr:uid="{4F9CC1D7-FE81-4347-9A01-CC6603ACD99C}"/>
    <hyperlink ref="R17" r:id="rId7" xr:uid="{CFB6345F-7F67-9647-A800-68076C97BC93}"/>
    <hyperlink ref="R18" r:id="rId8" xr:uid="{FB38B82F-16DB-2D41-AA7F-C39784DAF1D0}"/>
    <hyperlink ref="R47" r:id="rId9" xr:uid="{E9EF7970-A450-9240-BB75-40515132746E}"/>
    <hyperlink ref="R9" r:id="rId10" xr:uid="{25F82C19-F7ED-EC4F-B8E8-E242C71B9892}"/>
    <hyperlink ref="R55" r:id="rId11" xr:uid="{BB9F19A6-766E-9A49-974D-D699FA5880FC}"/>
    <hyperlink ref="R52" r:id="rId12" xr:uid="{7A9E6D46-2C23-F94D-8E40-BDD3460FA793}"/>
    <hyperlink ref="Q38" r:id="rId13" xr:uid="{3DB8DADA-2E5D-BB45-878A-E44165B88664}"/>
    <hyperlink ref="Q43" r:id="rId14" xr:uid="{80E51844-E70F-6741-9A05-BE069BFA749B}"/>
    <hyperlink ref="R43" r:id="rId15" xr:uid="{C71B6177-7FD2-8243-9182-C7386530FF24}"/>
    <hyperlink ref="Q40" r:id="rId16" xr:uid="{0F084966-6B34-EE44-A5E5-E1C0373D974D}"/>
    <hyperlink ref="R39" r:id="rId17" location="tab=about-wrms" xr:uid="{E249DA0A-AFCC-D241-945F-8A694C5A644B}"/>
    <hyperlink ref="Q39" r:id="rId18" xr:uid="{1685101F-3183-2946-9AC0-EB18C5559AA7}"/>
    <hyperlink ref="R34" r:id="rId19" xr:uid="{960CBD15-1043-F246-B74A-C050C5AD84C8}"/>
    <hyperlink ref="Q34" r:id="rId20" xr:uid="{6D827FC3-9157-0647-AD3B-5EF277B6AC9D}"/>
    <hyperlink ref="R27" r:id="rId21" xr:uid="{BBE39CF1-0733-5744-A656-886BF798C607}"/>
    <hyperlink ref="Q10" r:id="rId22" xr:uid="{D6B39FA4-F96E-BD40-9ED6-30D3E20B9826}"/>
    <hyperlink ref="Q16" r:id="rId23" xr:uid="{78F5536D-7FFE-F443-906E-97C8A6DAB4B9}"/>
    <hyperlink ref="R51" r:id="rId24" xr:uid="{DF8D83A8-73C2-FF4E-9629-74D4F9FDCD66}"/>
    <hyperlink ref="R50" r:id="rId25" xr:uid="{58150797-36A6-7D4D-988F-2DD58C645BD8}"/>
    <hyperlink ref="R49" r:id="rId26" xr:uid="{2AA2251B-0C76-4449-A95B-820FEA6A842A}"/>
    <hyperlink ref="R48" r:id="rId27" xr:uid="{B427F70F-CABF-574B-8B4E-CE5DE156E8FA}"/>
    <hyperlink ref="R46" r:id="rId28" xr:uid="{941A5B70-5904-FA4F-88C5-5459CA18108C}"/>
    <hyperlink ref="R45" r:id="rId29" xr:uid="{C1422B82-D582-E84A-8677-CFE7F5CC6CBC}"/>
    <hyperlink ref="R44" r:id="rId30" xr:uid="{8120BCEA-4C36-C74F-8F00-4A0533A5AABB}"/>
    <hyperlink ref="R42" r:id="rId31" xr:uid="{860F23D1-2227-CC43-A95D-7892F5EBA2D0}"/>
    <hyperlink ref="Q41" r:id="rId32" xr:uid="{EFC623B4-2F31-8548-8C0F-C85430AA217B}"/>
    <hyperlink ref="R41" r:id="rId33" xr:uid="{F496C9B1-B0C5-0D4F-89A9-9E421D780DB6}"/>
    <hyperlink ref="R40" r:id="rId34" xr:uid="{5DBB2DC2-F056-6B40-B67A-9EC1437E6DEE}"/>
    <hyperlink ref="R38" r:id="rId35" xr:uid="{4112E2D5-A340-0D4A-891C-CBFB39A347E0}"/>
    <hyperlink ref="R37" r:id="rId36" xr:uid="{F3A927D0-C088-2A4C-9F97-8E86E5A0FECE}"/>
    <hyperlink ref="R36" r:id="rId37" xr:uid="{7BEACE7A-DAA0-2C42-9486-A5290115519F}"/>
    <hyperlink ref="R35" r:id="rId38" xr:uid="{7F7383D4-0EE9-D648-A227-4E4B09B962B9}"/>
    <hyperlink ref="R33" r:id="rId39" xr:uid="{AFF344A4-E7D3-4A4B-99CF-0E01B46D3EBD}"/>
    <hyperlink ref="R32" r:id="rId40" xr:uid="{B2ED2EDA-74B3-344C-BA00-EC840E69D6E5}"/>
    <hyperlink ref="R31" r:id="rId41" xr:uid="{13806198-7132-F44A-837D-26EB7BA64BE4}"/>
    <hyperlink ref="R29" r:id="rId42" xr:uid="{019EDF5D-1283-E842-A707-B871C24F9CBF}"/>
    <hyperlink ref="R30" r:id="rId43" xr:uid="{CB2D2198-A670-164A-B372-14548420799A}"/>
    <hyperlink ref="R28" r:id="rId44" xr:uid="{A2770993-7A9E-A845-BAB0-B517D0B80374}"/>
    <hyperlink ref="R26" r:id="rId45" xr:uid="{B546E31E-8F88-FB40-856D-539C87DC67F0}"/>
    <hyperlink ref="R25" r:id="rId46" xr:uid="{959540E2-9533-0C4F-96FB-E832469CD46B}"/>
    <hyperlink ref="R24" r:id="rId47" xr:uid="{04B99E20-8353-D44B-BF29-3A4B8F2248F4}"/>
    <hyperlink ref="R23" r:id="rId48" xr:uid="{20A92B93-0F35-D840-95AD-3F942AAA08D1}"/>
    <hyperlink ref="R22" r:id="rId49" xr:uid="{F0910CE6-AEF2-0F42-A499-DA14EB7670E3}"/>
    <hyperlink ref="R21" r:id="rId50" xr:uid="{A01A14C1-7745-6740-B9B1-3A9EBB58B8AE}"/>
    <hyperlink ref="R20" r:id="rId51" xr:uid="{2654A53A-19BD-3C4C-A1DF-7DFF1C3FFE04}"/>
    <hyperlink ref="R19" r:id="rId52" xr:uid="{E68208C0-22B2-E944-B333-B29A89A57C0A}"/>
    <hyperlink ref="R15" r:id="rId53" xr:uid="{DE30EE57-D4F4-C14E-B98B-5F62185A7F96}"/>
    <hyperlink ref="R14" r:id="rId54" xr:uid="{70AA00C7-C5AF-E74E-A3B4-EC9413FD24E6}"/>
    <hyperlink ref="R13" r:id="rId55" xr:uid="{7C5D368C-F1E1-2845-8073-A102249288D0}"/>
    <hyperlink ref="R12" r:id="rId56" xr:uid="{50C131D0-4260-DB43-BFCB-B4F983972086}"/>
    <hyperlink ref="R11" r:id="rId57" xr:uid="{E43A2570-7C3F-9949-A637-5BCB22023782}"/>
    <hyperlink ref="R10" r:id="rId58" xr:uid="{E51B0C76-6C6F-F646-A6B5-47E1CA889A4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03AE-AA28-EE42-A06C-150E6957C327}">
  <dimension ref="A1:AD165"/>
  <sheetViews>
    <sheetView tabSelected="1" workbookViewId="0">
      <pane xSplit="7680" ySplit="5260" activePane="bottomLeft"/>
      <selection activeCell="A6" sqref="A6:AH6"/>
      <selection pane="topRight" activeCell="AC1" sqref="AC1:AD1048576"/>
      <selection pane="bottomLeft" activeCell="D2" sqref="D2"/>
      <selection pane="bottomRight" activeCell="AC115" sqref="AC115"/>
    </sheetView>
  </sheetViews>
  <sheetFormatPr baseColWidth="10" defaultRowHeight="12"/>
  <cols>
    <col min="1" max="1" width="11" style="8" bestFit="1" customWidth="1"/>
    <col min="2" max="2" width="22.33203125" style="8" customWidth="1"/>
    <col min="3" max="3" width="11" style="8" bestFit="1" customWidth="1"/>
    <col min="4" max="4" width="15.83203125" style="8" customWidth="1"/>
    <col min="5" max="5" width="10.83203125" style="8"/>
    <col min="6" max="6" width="12.83203125" style="8" bestFit="1" customWidth="1"/>
    <col min="7" max="7" width="11" style="8" bestFit="1" customWidth="1"/>
    <col min="8" max="8" width="11.83203125" style="23" customWidth="1"/>
    <col min="9" max="9" width="11" style="23" bestFit="1" customWidth="1"/>
    <col min="10" max="10" width="15.83203125" style="261" customWidth="1"/>
    <col min="11" max="12" width="10.83203125" style="8"/>
    <col min="13" max="13" width="11" style="8" bestFit="1" customWidth="1"/>
    <col min="14" max="14" width="25.83203125" style="8" customWidth="1"/>
    <col min="15" max="15" width="11" style="8" bestFit="1" customWidth="1"/>
    <col min="16" max="18" width="15.83203125" style="8" customWidth="1"/>
    <col min="19" max="19" width="25.83203125" style="8" customWidth="1"/>
    <col min="20" max="23" width="15.83203125" style="8" customWidth="1"/>
    <col min="24" max="24" width="20.83203125" style="8" customWidth="1"/>
    <col min="25" max="27" width="11" style="8" bestFit="1" customWidth="1"/>
    <col min="28" max="28" width="13" style="23" customWidth="1"/>
    <col min="29" max="16384" width="10.83203125" style="8"/>
  </cols>
  <sheetData>
    <row r="1" spans="1:28" ht="20">
      <c r="A1" s="1" t="s">
        <v>222</v>
      </c>
      <c r="B1" s="1"/>
      <c r="C1" s="122"/>
      <c r="D1" s="1"/>
      <c r="E1" s="1"/>
      <c r="F1" s="3"/>
      <c r="G1" s="4"/>
      <c r="H1" s="4"/>
      <c r="I1" s="6"/>
      <c r="J1" s="123"/>
      <c r="K1" s="1"/>
      <c r="L1" s="1"/>
      <c r="M1" s="124"/>
      <c r="N1" s="1"/>
      <c r="O1" s="124"/>
      <c r="P1" s="1"/>
      <c r="Q1" s="1"/>
      <c r="R1" s="1"/>
      <c r="S1" s="1"/>
      <c r="T1" s="1"/>
      <c r="U1" s="1"/>
      <c r="V1" s="1"/>
      <c r="W1" s="1"/>
      <c r="X1" s="1"/>
      <c r="Y1" s="2"/>
      <c r="Z1" s="335"/>
      <c r="AA1" s="3"/>
    </row>
    <row r="2" spans="1:28" ht="16">
      <c r="A2" s="9" t="s">
        <v>223</v>
      </c>
      <c r="B2" s="9"/>
      <c r="C2" s="125"/>
      <c r="D2" s="9"/>
      <c r="E2" s="9"/>
      <c r="F2" s="11"/>
      <c r="G2" s="12"/>
      <c r="H2" s="12"/>
      <c r="I2" s="6"/>
      <c r="J2" s="123"/>
      <c r="K2" s="9"/>
      <c r="L2" s="9"/>
      <c r="M2" s="126"/>
      <c r="N2" s="9"/>
      <c r="O2" s="126"/>
      <c r="P2" s="9"/>
      <c r="Q2" s="9"/>
      <c r="R2" s="9"/>
      <c r="S2" s="9"/>
      <c r="T2" s="9"/>
      <c r="U2" s="9"/>
      <c r="V2" s="9"/>
      <c r="W2" s="9"/>
      <c r="X2" s="9"/>
      <c r="Y2" s="10"/>
      <c r="Z2" s="336"/>
      <c r="AA2" s="11"/>
    </row>
    <row r="3" spans="1:28" ht="13">
      <c r="A3" s="14" t="s">
        <v>2</v>
      </c>
      <c r="B3" s="14"/>
      <c r="C3" s="127"/>
      <c r="D3" s="14"/>
      <c r="E3" s="14"/>
      <c r="F3" s="16"/>
      <c r="G3" s="14"/>
      <c r="H3" s="17"/>
      <c r="I3" s="17"/>
      <c r="J3" s="128"/>
      <c r="K3" s="14"/>
      <c r="L3" s="14"/>
      <c r="M3" s="14"/>
      <c r="N3" s="14"/>
      <c r="O3" s="14"/>
      <c r="P3" s="14"/>
      <c r="Q3" s="14"/>
      <c r="R3" s="14"/>
      <c r="S3" s="14"/>
      <c r="T3" s="14"/>
      <c r="U3" s="14"/>
      <c r="V3" s="14"/>
      <c r="W3" s="14"/>
      <c r="X3" s="14"/>
      <c r="Y3" s="15"/>
      <c r="Z3" s="21"/>
      <c r="AA3" s="16"/>
    </row>
    <row r="4" spans="1:28" ht="15" customHeight="1">
      <c r="A4" s="8" t="s">
        <v>224</v>
      </c>
      <c r="B4" s="20"/>
      <c r="C4" s="129"/>
      <c r="D4" s="20"/>
      <c r="E4" s="20"/>
      <c r="F4" s="16"/>
      <c r="G4" s="17"/>
      <c r="H4" s="17"/>
      <c r="I4" s="17"/>
      <c r="J4" s="128"/>
      <c r="K4" s="20"/>
      <c r="L4" s="20"/>
      <c r="M4" s="130"/>
      <c r="N4" s="20"/>
      <c r="O4" s="130"/>
      <c r="P4" s="20"/>
      <c r="Q4" s="20"/>
      <c r="R4" s="20"/>
      <c r="S4" s="20"/>
      <c r="T4" s="15"/>
      <c r="U4" s="20"/>
      <c r="V4" s="15"/>
      <c r="W4" s="21"/>
    </row>
    <row r="5" spans="1:28" ht="15" customHeight="1">
      <c r="A5" s="20"/>
      <c r="B5" s="20"/>
      <c r="C5" s="129"/>
      <c r="D5" s="20"/>
      <c r="E5" s="20"/>
      <c r="F5" s="16"/>
      <c r="G5" s="17"/>
      <c r="H5" s="17"/>
      <c r="I5" s="17"/>
      <c r="J5" s="128"/>
      <c r="K5" s="20"/>
      <c r="L5" s="20"/>
      <c r="M5" s="130"/>
      <c r="N5" s="20"/>
      <c r="O5" s="130"/>
      <c r="P5" s="20"/>
      <c r="Q5" s="20"/>
      <c r="R5" s="20"/>
      <c r="S5" s="20"/>
      <c r="T5" s="15"/>
      <c r="U5" s="20"/>
      <c r="V5" s="15"/>
      <c r="W5" s="21"/>
    </row>
    <row r="6" spans="1:28" s="30" customFormat="1" ht="30" customHeight="1">
      <c r="A6" s="393" t="s">
        <v>1559</v>
      </c>
      <c r="B6" s="393"/>
      <c r="C6" s="393"/>
      <c r="D6" s="393"/>
      <c r="E6" s="393"/>
      <c r="F6" s="393"/>
      <c r="G6" s="393"/>
      <c r="H6" s="393"/>
      <c r="I6" s="393"/>
      <c r="J6" s="393"/>
      <c r="K6" s="393"/>
      <c r="L6" s="393"/>
      <c r="M6" s="393"/>
      <c r="N6" s="393"/>
      <c r="O6" s="393"/>
      <c r="P6" s="393"/>
      <c r="Q6" s="393"/>
      <c r="R6" s="393"/>
      <c r="S6" s="393"/>
      <c r="T6" s="393"/>
      <c r="U6" s="393"/>
      <c r="V6" s="393"/>
      <c r="W6" s="393"/>
      <c r="X6" s="25"/>
      <c r="Y6" s="26"/>
      <c r="Z6" s="337"/>
      <c r="AA6" s="27"/>
      <c r="AB6" s="338"/>
    </row>
    <row r="7" spans="1:28" ht="13">
      <c r="A7" s="31" t="s">
        <v>225</v>
      </c>
      <c r="B7" s="20"/>
      <c r="C7" s="129"/>
      <c r="D7" s="20"/>
      <c r="E7" s="20"/>
      <c r="F7" s="16"/>
      <c r="G7" s="17"/>
      <c r="H7" s="17"/>
      <c r="I7" s="17"/>
      <c r="J7" s="128"/>
      <c r="K7" s="20"/>
      <c r="L7" s="20"/>
      <c r="M7" s="130"/>
      <c r="N7" s="20"/>
      <c r="O7" s="130"/>
      <c r="P7" s="20"/>
      <c r="Q7" s="20"/>
      <c r="R7" s="20"/>
      <c r="S7" s="20"/>
      <c r="T7" s="20"/>
      <c r="U7" s="20"/>
      <c r="V7" s="20"/>
      <c r="W7" s="20"/>
      <c r="X7" s="20"/>
      <c r="Y7" s="15"/>
      <c r="Z7" s="21"/>
      <c r="AA7" s="16"/>
    </row>
    <row r="8" spans="1:28" ht="15" thickBot="1">
      <c r="A8" s="32"/>
      <c r="B8" s="32"/>
      <c r="C8" s="131"/>
      <c r="D8" s="32"/>
      <c r="E8" s="32"/>
      <c r="F8" s="27"/>
      <c r="G8" s="28"/>
      <c r="H8" s="28"/>
      <c r="I8" s="6"/>
      <c r="J8" s="123"/>
      <c r="K8" s="32"/>
      <c r="L8" s="32"/>
      <c r="M8" s="132"/>
      <c r="N8" s="32"/>
      <c r="O8" s="132"/>
      <c r="P8" s="32"/>
      <c r="Q8" s="32"/>
      <c r="R8" s="32"/>
      <c r="S8" s="32"/>
      <c r="T8" s="32"/>
      <c r="U8" s="32"/>
      <c r="V8" s="32"/>
      <c r="W8" s="32"/>
      <c r="X8" s="32"/>
      <c r="Y8" s="26"/>
      <c r="Z8" s="337"/>
      <c r="AA8" s="27"/>
    </row>
    <row r="9" spans="1:28" ht="61" thickBot="1">
      <c r="A9" s="33" t="s">
        <v>5</v>
      </c>
      <c r="B9" s="33" t="s">
        <v>6</v>
      </c>
      <c r="C9" s="34" t="s">
        <v>7</v>
      </c>
      <c r="D9" s="35" t="s">
        <v>8</v>
      </c>
      <c r="E9" s="35" t="s">
        <v>9</v>
      </c>
      <c r="F9" s="36" t="s">
        <v>226</v>
      </c>
      <c r="G9" s="35" t="s">
        <v>1560</v>
      </c>
      <c r="H9" s="35" t="s">
        <v>11</v>
      </c>
      <c r="I9" s="35" t="s">
        <v>12</v>
      </c>
      <c r="J9" s="133" t="s">
        <v>13</v>
      </c>
      <c r="K9" s="35" t="s">
        <v>14</v>
      </c>
      <c r="L9" s="35" t="s">
        <v>15</v>
      </c>
      <c r="M9" s="35" t="s">
        <v>16</v>
      </c>
      <c r="N9" s="35" t="s">
        <v>17</v>
      </c>
      <c r="O9" s="35" t="s">
        <v>18</v>
      </c>
      <c r="P9" s="35" t="s">
        <v>19</v>
      </c>
      <c r="Q9" s="35" t="s">
        <v>20</v>
      </c>
      <c r="R9" s="38" t="s">
        <v>21</v>
      </c>
      <c r="S9" s="38" t="s">
        <v>22</v>
      </c>
      <c r="T9" s="38" t="s">
        <v>24</v>
      </c>
      <c r="U9" s="38" t="s">
        <v>25</v>
      </c>
      <c r="V9" s="38" t="s">
        <v>26</v>
      </c>
      <c r="W9" s="38" t="s">
        <v>27</v>
      </c>
      <c r="X9" s="340" t="s">
        <v>1561</v>
      </c>
      <c r="Y9" s="339" t="s">
        <v>1562</v>
      </c>
      <c r="Z9" s="341" t="s">
        <v>29</v>
      </c>
      <c r="AA9" s="342" t="s">
        <v>1563</v>
      </c>
      <c r="AB9" s="342" t="s">
        <v>1564</v>
      </c>
    </row>
    <row r="10" spans="1:28" s="62" customFormat="1" ht="98">
      <c r="A10" s="40">
        <v>1</v>
      </c>
      <c r="B10" s="134" t="s">
        <v>227</v>
      </c>
      <c r="C10" s="135">
        <v>2</v>
      </c>
      <c r="D10" s="40" t="s">
        <v>228</v>
      </c>
      <c r="E10" s="40" t="s">
        <v>229</v>
      </c>
      <c r="F10" s="136">
        <v>1200100727</v>
      </c>
      <c r="G10" s="343">
        <v>351068</v>
      </c>
      <c r="H10" s="106" t="s">
        <v>32</v>
      </c>
      <c r="I10" s="106">
        <v>2013</v>
      </c>
      <c r="J10" s="137" t="s">
        <v>230</v>
      </c>
      <c r="K10" s="134" t="s">
        <v>231</v>
      </c>
      <c r="L10" s="134" t="s">
        <v>232</v>
      </c>
      <c r="M10" s="138">
        <v>35042</v>
      </c>
      <c r="N10" s="139" t="s">
        <v>233</v>
      </c>
      <c r="O10" s="140" t="s">
        <v>234</v>
      </c>
      <c r="P10" s="134" t="s">
        <v>235</v>
      </c>
      <c r="Q10" s="134" t="s">
        <v>236</v>
      </c>
      <c r="R10" s="134" t="s">
        <v>40</v>
      </c>
      <c r="S10" s="134" t="s">
        <v>1565</v>
      </c>
      <c r="T10" s="142" t="s">
        <v>237</v>
      </c>
      <c r="U10" s="141" t="s">
        <v>238</v>
      </c>
      <c r="V10" s="134" t="s">
        <v>1566</v>
      </c>
      <c r="W10" s="134" t="s">
        <v>1567</v>
      </c>
      <c r="X10" s="134" t="s">
        <v>1568</v>
      </c>
      <c r="Y10" s="138">
        <v>2</v>
      </c>
      <c r="Z10" s="344">
        <v>43900</v>
      </c>
      <c r="AA10" s="39">
        <v>5</v>
      </c>
      <c r="AB10" s="39"/>
    </row>
    <row r="11" spans="1:28" s="62" customFormat="1" ht="70">
      <c r="A11" s="40">
        <v>2</v>
      </c>
      <c r="B11" s="134" t="s">
        <v>240</v>
      </c>
      <c r="C11" s="135">
        <v>4</v>
      </c>
      <c r="D11" s="40"/>
      <c r="E11" s="40" t="s">
        <v>229</v>
      </c>
      <c r="F11" s="143">
        <v>1200100728</v>
      </c>
      <c r="G11" s="345"/>
      <c r="H11" s="106" t="s">
        <v>32</v>
      </c>
      <c r="I11" s="106">
        <v>2017</v>
      </c>
      <c r="J11" s="137" t="s">
        <v>241</v>
      </c>
      <c r="K11" s="134" t="s">
        <v>242</v>
      </c>
      <c r="L11" s="134" t="s">
        <v>232</v>
      </c>
      <c r="M11" s="138">
        <v>36535</v>
      </c>
      <c r="N11" s="144" t="s">
        <v>243</v>
      </c>
      <c r="O11" s="140" t="s">
        <v>244</v>
      </c>
      <c r="P11" s="134" t="s">
        <v>245</v>
      </c>
      <c r="Q11" s="134" t="s">
        <v>39</v>
      </c>
      <c r="R11" s="134" t="s">
        <v>40</v>
      </c>
      <c r="S11" s="134"/>
      <c r="T11" s="145" t="s">
        <v>246</v>
      </c>
      <c r="U11" s="134" t="s">
        <v>247</v>
      </c>
      <c r="V11" s="134" t="s">
        <v>1569</v>
      </c>
      <c r="W11" s="134" t="s">
        <v>1570</v>
      </c>
      <c r="X11" s="134" t="s">
        <v>1571</v>
      </c>
      <c r="Y11" s="106">
        <v>4</v>
      </c>
      <c r="Z11" s="344">
        <v>43900</v>
      </c>
      <c r="AA11" s="39">
        <v>8</v>
      </c>
      <c r="AB11" s="39"/>
    </row>
    <row r="12" spans="1:28" s="62" customFormat="1" ht="42">
      <c r="A12" s="49">
        <v>3</v>
      </c>
      <c r="B12" s="146" t="s">
        <v>248</v>
      </c>
      <c r="C12" s="135">
        <v>4.0999999999999996</v>
      </c>
      <c r="D12" s="19" t="s">
        <v>249</v>
      </c>
      <c r="E12" s="19" t="s">
        <v>229</v>
      </c>
      <c r="F12" s="147">
        <v>1200121026</v>
      </c>
      <c r="G12" s="106"/>
      <c r="H12" s="106" t="s">
        <v>32</v>
      </c>
      <c r="I12" s="106">
        <v>1976</v>
      </c>
      <c r="J12" s="137" t="s">
        <v>230</v>
      </c>
      <c r="K12" s="146" t="s">
        <v>250</v>
      </c>
      <c r="L12" s="146" t="s">
        <v>232</v>
      </c>
      <c r="M12" s="138">
        <v>36701</v>
      </c>
      <c r="N12" s="148" t="s">
        <v>251</v>
      </c>
      <c r="O12" s="146">
        <v>10498</v>
      </c>
      <c r="P12" s="146" t="s">
        <v>252</v>
      </c>
      <c r="Q12" s="146" t="s">
        <v>253</v>
      </c>
      <c r="R12" s="149" t="s">
        <v>40</v>
      </c>
      <c r="S12" s="146" t="s">
        <v>1572</v>
      </c>
      <c r="T12" s="150" t="s">
        <v>254</v>
      </c>
      <c r="U12" s="146" t="s">
        <v>255</v>
      </c>
      <c r="V12" s="146" t="s">
        <v>1573</v>
      </c>
      <c r="W12" s="146" t="s">
        <v>1574</v>
      </c>
      <c r="X12" s="146" t="s">
        <v>1575</v>
      </c>
      <c r="Y12" s="103">
        <v>4</v>
      </c>
      <c r="Z12" s="344">
        <v>43900</v>
      </c>
      <c r="AA12" s="346">
        <v>6</v>
      </c>
      <c r="AB12" s="346"/>
    </row>
    <row r="13" spans="1:28" s="62" customFormat="1" ht="56">
      <c r="A13" s="49">
        <v>4</v>
      </c>
      <c r="B13" s="19" t="s">
        <v>256</v>
      </c>
      <c r="C13" s="135">
        <v>4</v>
      </c>
      <c r="D13" s="19" t="s">
        <v>47</v>
      </c>
      <c r="E13" s="19" t="s">
        <v>229</v>
      </c>
      <c r="F13" s="152">
        <v>1200400727</v>
      </c>
      <c r="G13" s="106"/>
      <c r="H13" s="106" t="s">
        <v>32</v>
      </c>
      <c r="I13" s="106">
        <v>2018</v>
      </c>
      <c r="J13" s="137" t="s">
        <v>58</v>
      </c>
      <c r="K13" s="146" t="s">
        <v>48</v>
      </c>
      <c r="L13" s="146" t="s">
        <v>35</v>
      </c>
      <c r="M13" s="138">
        <v>72501</v>
      </c>
      <c r="N13" s="153" t="s">
        <v>257</v>
      </c>
      <c r="O13" s="146">
        <v>48018</v>
      </c>
      <c r="P13" s="146" t="s">
        <v>258</v>
      </c>
      <c r="Q13" s="146" t="s">
        <v>253</v>
      </c>
      <c r="R13" s="149" t="s">
        <v>40</v>
      </c>
      <c r="S13" s="146" t="s">
        <v>1576</v>
      </c>
      <c r="T13" s="150" t="s">
        <v>260</v>
      </c>
      <c r="U13" s="146" t="s">
        <v>259</v>
      </c>
      <c r="V13" s="146"/>
      <c r="W13" s="146" t="s">
        <v>1577</v>
      </c>
      <c r="X13" s="146" t="s">
        <v>1578</v>
      </c>
      <c r="Y13" s="103">
        <v>4</v>
      </c>
      <c r="Z13" s="344">
        <v>43900</v>
      </c>
      <c r="AA13" s="346">
        <v>6</v>
      </c>
      <c r="AB13" s="346"/>
    </row>
    <row r="14" spans="1:28" s="62" customFormat="1" ht="56">
      <c r="A14" s="40">
        <v>5</v>
      </c>
      <c r="B14" s="40" t="s">
        <v>261</v>
      </c>
      <c r="C14" s="135">
        <v>4</v>
      </c>
      <c r="D14" s="40"/>
      <c r="E14" s="40" t="s">
        <v>229</v>
      </c>
      <c r="F14" s="143">
        <v>1200400725</v>
      </c>
      <c r="G14" s="106"/>
      <c r="H14" s="106" t="s">
        <v>32</v>
      </c>
      <c r="I14" s="106">
        <v>2013</v>
      </c>
      <c r="J14" s="154" t="s">
        <v>262</v>
      </c>
      <c r="K14" s="134" t="s">
        <v>263</v>
      </c>
      <c r="L14" s="134" t="s">
        <v>35</v>
      </c>
      <c r="M14" s="138">
        <v>71753</v>
      </c>
      <c r="N14" s="144" t="s">
        <v>1558</v>
      </c>
      <c r="O14" s="140" t="s">
        <v>264</v>
      </c>
      <c r="P14" s="146" t="s">
        <v>258</v>
      </c>
      <c r="Q14" s="146" t="s">
        <v>253</v>
      </c>
      <c r="R14" s="134" t="s">
        <v>265</v>
      </c>
      <c r="S14" s="134" t="s">
        <v>1579</v>
      </c>
      <c r="T14" s="155" t="s">
        <v>266</v>
      </c>
      <c r="U14" s="134" t="s">
        <v>267</v>
      </c>
      <c r="V14" s="134"/>
      <c r="W14" s="134" t="s">
        <v>1580</v>
      </c>
      <c r="X14" s="134" t="s">
        <v>1580</v>
      </c>
      <c r="Y14" s="103">
        <v>4</v>
      </c>
      <c r="Z14" s="344">
        <v>43900</v>
      </c>
      <c r="AA14" s="346">
        <v>3</v>
      </c>
      <c r="AB14" s="346"/>
    </row>
    <row r="15" spans="1:28" s="62" customFormat="1" ht="168">
      <c r="A15" s="40">
        <v>6</v>
      </c>
      <c r="B15" s="50" t="s">
        <v>30</v>
      </c>
      <c r="C15" s="51" t="s">
        <v>268</v>
      </c>
      <c r="D15" s="50"/>
      <c r="E15" s="52" t="s">
        <v>229</v>
      </c>
      <c r="F15" s="156">
        <v>1200400726</v>
      </c>
      <c r="G15" s="347" t="s">
        <v>1582</v>
      </c>
      <c r="H15" s="157" t="s">
        <v>32</v>
      </c>
      <c r="I15" s="54" t="s">
        <v>269</v>
      </c>
      <c r="J15" s="158" t="s">
        <v>230</v>
      </c>
      <c r="K15" s="50" t="s">
        <v>34</v>
      </c>
      <c r="L15" s="50" t="s">
        <v>35</v>
      </c>
      <c r="M15" s="159">
        <v>72143</v>
      </c>
      <c r="N15" s="56" t="s">
        <v>270</v>
      </c>
      <c r="O15" s="160">
        <v>289536</v>
      </c>
      <c r="P15" s="57" t="s">
        <v>271</v>
      </c>
      <c r="Q15" s="49" t="s">
        <v>98</v>
      </c>
      <c r="R15" s="49" t="s">
        <v>40</v>
      </c>
      <c r="S15" s="50" t="s">
        <v>1583</v>
      </c>
      <c r="T15" s="58" t="s">
        <v>41</v>
      </c>
      <c r="U15" s="161" t="s">
        <v>272</v>
      </c>
      <c r="V15" s="50"/>
      <c r="W15" s="50" t="s">
        <v>1584</v>
      </c>
      <c r="X15" s="50" t="s">
        <v>1585</v>
      </c>
      <c r="Y15" s="348" t="s">
        <v>1586</v>
      </c>
      <c r="Z15" s="344">
        <v>43900</v>
      </c>
      <c r="AA15" s="60">
        <v>4</v>
      </c>
      <c r="AB15" s="60"/>
    </row>
    <row r="16" spans="1:28" s="62" customFormat="1" ht="70">
      <c r="A16" s="49">
        <v>7</v>
      </c>
      <c r="B16" s="161" t="s">
        <v>273</v>
      </c>
      <c r="C16" s="162" t="s">
        <v>274</v>
      </c>
      <c r="D16" s="50"/>
      <c r="E16" s="52" t="s">
        <v>229</v>
      </c>
      <c r="F16" s="156">
        <v>1200300722</v>
      </c>
      <c r="G16" s="349" t="s">
        <v>1587</v>
      </c>
      <c r="H16" s="163" t="s">
        <v>32</v>
      </c>
      <c r="I16" s="164" t="s">
        <v>275</v>
      </c>
      <c r="J16" s="158" t="s">
        <v>58</v>
      </c>
      <c r="K16" s="161" t="s">
        <v>276</v>
      </c>
      <c r="L16" s="161" t="s">
        <v>277</v>
      </c>
      <c r="M16" s="165" t="s">
        <v>278</v>
      </c>
      <c r="N16" s="166" t="s">
        <v>279</v>
      </c>
      <c r="O16" s="149" t="s">
        <v>280</v>
      </c>
      <c r="P16" s="161" t="s">
        <v>281</v>
      </c>
      <c r="Q16" s="167" t="s">
        <v>98</v>
      </c>
      <c r="R16" s="161" t="s">
        <v>40</v>
      </c>
      <c r="S16" s="167"/>
      <c r="T16" s="148" t="s">
        <v>282</v>
      </c>
      <c r="U16" s="149" t="s">
        <v>283</v>
      </c>
      <c r="V16" s="161" t="s">
        <v>1588</v>
      </c>
      <c r="W16" s="161" t="s">
        <v>1589</v>
      </c>
      <c r="X16" s="161" t="s">
        <v>1590</v>
      </c>
      <c r="Y16" s="350">
        <v>4</v>
      </c>
      <c r="Z16" s="344">
        <v>43900</v>
      </c>
      <c r="AA16" s="60">
        <v>3</v>
      </c>
      <c r="AB16" s="60"/>
    </row>
    <row r="17" spans="1:28" s="62" customFormat="1" ht="42">
      <c r="A17" s="49">
        <v>8</v>
      </c>
      <c r="B17" s="161" t="s">
        <v>284</v>
      </c>
      <c r="C17" s="169">
        <v>4</v>
      </c>
      <c r="D17" s="50"/>
      <c r="E17" s="52" t="s">
        <v>229</v>
      </c>
      <c r="F17" s="156">
        <v>1200500755</v>
      </c>
      <c r="G17" s="349"/>
      <c r="H17" s="163" t="s">
        <v>32</v>
      </c>
      <c r="I17" s="164" t="s">
        <v>79</v>
      </c>
      <c r="J17" s="170" t="s">
        <v>58</v>
      </c>
      <c r="K17" s="161" t="s">
        <v>285</v>
      </c>
      <c r="L17" s="161" t="s">
        <v>286</v>
      </c>
      <c r="M17" s="165" t="s">
        <v>287</v>
      </c>
      <c r="N17" s="168" t="s">
        <v>288</v>
      </c>
      <c r="O17" s="149" t="s">
        <v>289</v>
      </c>
      <c r="P17" s="161" t="s">
        <v>290</v>
      </c>
      <c r="Q17" s="167" t="s">
        <v>39</v>
      </c>
      <c r="R17" s="161" t="s">
        <v>40</v>
      </c>
      <c r="S17" s="49" t="s">
        <v>1591</v>
      </c>
      <c r="T17" s="145" t="s">
        <v>291</v>
      </c>
      <c r="U17" s="49" t="s">
        <v>292</v>
      </c>
      <c r="V17" s="50"/>
      <c r="W17" s="50" t="s">
        <v>1592</v>
      </c>
      <c r="X17" s="50"/>
      <c r="Y17" s="348"/>
      <c r="Z17" s="344">
        <v>43900</v>
      </c>
      <c r="AA17" s="60">
        <v>6</v>
      </c>
      <c r="AB17" s="60"/>
    </row>
    <row r="18" spans="1:28" s="62" customFormat="1" ht="84">
      <c r="A18" s="171">
        <v>9</v>
      </c>
      <c r="B18" s="172" t="s">
        <v>293</v>
      </c>
      <c r="C18" s="173">
        <v>7</v>
      </c>
      <c r="D18" s="174"/>
      <c r="E18" s="175" t="s">
        <v>229</v>
      </c>
      <c r="F18" s="176">
        <v>1200500767</v>
      </c>
      <c r="G18" s="351"/>
      <c r="H18" s="177" t="s">
        <v>32</v>
      </c>
      <c r="I18" s="178" t="s">
        <v>294</v>
      </c>
      <c r="J18" s="179" t="s">
        <v>58</v>
      </c>
      <c r="K18" s="180" t="s">
        <v>295</v>
      </c>
      <c r="L18" s="180" t="s">
        <v>286</v>
      </c>
      <c r="M18" s="181" t="s">
        <v>296</v>
      </c>
      <c r="N18" s="182" t="s">
        <v>297</v>
      </c>
      <c r="O18" s="183" t="s">
        <v>298</v>
      </c>
      <c r="P18" s="180" t="s">
        <v>299</v>
      </c>
      <c r="Q18" s="184" t="s">
        <v>111</v>
      </c>
      <c r="R18" s="180" t="s">
        <v>300</v>
      </c>
      <c r="S18" s="171" t="s">
        <v>1593</v>
      </c>
      <c r="T18" s="185" t="s">
        <v>301</v>
      </c>
      <c r="U18" s="171" t="s">
        <v>302</v>
      </c>
      <c r="V18" s="174"/>
      <c r="W18" s="174" t="s">
        <v>1594</v>
      </c>
      <c r="X18" s="174" t="s">
        <v>194</v>
      </c>
      <c r="Y18" s="352"/>
      <c r="Z18" s="353">
        <v>43995</v>
      </c>
      <c r="AA18" s="354">
        <v>2</v>
      </c>
      <c r="AB18" s="354">
        <v>2</v>
      </c>
    </row>
    <row r="19" spans="1:28" s="62" customFormat="1" ht="70">
      <c r="A19" s="49">
        <v>10</v>
      </c>
      <c r="B19" s="187" t="s">
        <v>303</v>
      </c>
      <c r="C19" s="51">
        <v>4</v>
      </c>
      <c r="D19" s="50"/>
      <c r="E19" s="52" t="s">
        <v>229</v>
      </c>
      <c r="F19" s="156">
        <v>1200500748</v>
      </c>
      <c r="G19" s="349"/>
      <c r="H19" s="163" t="s">
        <v>32</v>
      </c>
      <c r="I19" s="164" t="s">
        <v>79</v>
      </c>
      <c r="J19" s="170" t="s">
        <v>58</v>
      </c>
      <c r="K19" s="161" t="s">
        <v>304</v>
      </c>
      <c r="L19" s="161" t="s">
        <v>286</v>
      </c>
      <c r="M19" s="165" t="s">
        <v>305</v>
      </c>
      <c r="N19" s="166" t="s">
        <v>306</v>
      </c>
      <c r="O19" s="149" t="s">
        <v>307</v>
      </c>
      <c r="P19" s="161" t="s">
        <v>308</v>
      </c>
      <c r="Q19" s="167" t="s">
        <v>39</v>
      </c>
      <c r="R19" s="161" t="s">
        <v>309</v>
      </c>
      <c r="S19" s="167" t="s">
        <v>1591</v>
      </c>
      <c r="T19" s="56" t="s">
        <v>310</v>
      </c>
      <c r="U19" s="167" t="s">
        <v>311</v>
      </c>
      <c r="V19" s="161" t="s">
        <v>1595</v>
      </c>
      <c r="W19" s="161" t="s">
        <v>1596</v>
      </c>
      <c r="X19" s="161" t="s">
        <v>1597</v>
      </c>
      <c r="Y19" s="350">
        <v>4</v>
      </c>
      <c r="Z19" s="344">
        <v>43900</v>
      </c>
      <c r="AA19" s="60">
        <v>6</v>
      </c>
      <c r="AB19" s="60"/>
    </row>
    <row r="20" spans="1:28" s="62" customFormat="1" ht="70">
      <c r="A20" s="40">
        <v>11</v>
      </c>
      <c r="B20" s="134" t="s">
        <v>312</v>
      </c>
      <c r="C20" s="135">
        <v>10</v>
      </c>
      <c r="D20" s="40"/>
      <c r="E20" s="40" t="s">
        <v>229</v>
      </c>
      <c r="F20" s="143">
        <v>1200731524</v>
      </c>
      <c r="G20" s="106"/>
      <c r="H20" s="106" t="s">
        <v>32</v>
      </c>
      <c r="I20" s="106">
        <v>1992</v>
      </c>
      <c r="J20" s="137" t="s">
        <v>230</v>
      </c>
      <c r="K20" s="134" t="s">
        <v>313</v>
      </c>
      <c r="L20" s="134" t="s">
        <v>314</v>
      </c>
      <c r="M20" s="138">
        <v>80758</v>
      </c>
      <c r="N20" s="144" t="s">
        <v>315</v>
      </c>
      <c r="O20" s="140" t="s">
        <v>316</v>
      </c>
      <c r="P20" s="134" t="s">
        <v>317</v>
      </c>
      <c r="Q20" s="134" t="s">
        <v>39</v>
      </c>
      <c r="R20" s="134" t="s">
        <v>318</v>
      </c>
      <c r="S20" s="134"/>
      <c r="T20" s="58" t="s">
        <v>319</v>
      </c>
      <c r="U20" s="141" t="s">
        <v>320</v>
      </c>
      <c r="V20" s="134" t="s">
        <v>1598</v>
      </c>
      <c r="W20" s="134" t="s">
        <v>1599</v>
      </c>
      <c r="X20" s="134" t="s">
        <v>1600</v>
      </c>
      <c r="Y20" s="103">
        <v>10</v>
      </c>
      <c r="Z20" s="344">
        <v>43900</v>
      </c>
      <c r="AA20" s="346">
        <v>1</v>
      </c>
      <c r="AB20" s="346"/>
    </row>
    <row r="21" spans="1:28" s="62" customFormat="1" ht="98">
      <c r="A21" s="40">
        <v>12</v>
      </c>
      <c r="B21" s="40" t="s">
        <v>321</v>
      </c>
      <c r="C21" s="41">
        <v>7</v>
      </c>
      <c r="D21" s="40"/>
      <c r="E21" s="40" t="s">
        <v>229</v>
      </c>
      <c r="F21" s="143">
        <v>1200700623</v>
      </c>
      <c r="G21" s="39"/>
      <c r="H21" s="39" t="s">
        <v>32</v>
      </c>
      <c r="I21" s="39">
        <v>2016</v>
      </c>
      <c r="J21" s="55" t="s">
        <v>241</v>
      </c>
      <c r="K21" s="40" t="s">
        <v>322</v>
      </c>
      <c r="L21" s="40" t="s">
        <v>314</v>
      </c>
      <c r="M21" s="42">
        <v>81004</v>
      </c>
      <c r="N21" s="58" t="s">
        <v>323</v>
      </c>
      <c r="O21" s="82" t="s">
        <v>324</v>
      </c>
      <c r="P21" s="40" t="s">
        <v>325</v>
      </c>
      <c r="Q21" s="40" t="s">
        <v>52</v>
      </c>
      <c r="R21" s="40" t="s">
        <v>326</v>
      </c>
      <c r="S21" s="40" t="s">
        <v>1601</v>
      </c>
      <c r="T21" s="188" t="s">
        <v>327</v>
      </c>
      <c r="U21" s="141" t="s">
        <v>328</v>
      </c>
      <c r="V21" s="40" t="s">
        <v>1602</v>
      </c>
      <c r="W21" s="40" t="s">
        <v>1603</v>
      </c>
      <c r="X21" s="40" t="s">
        <v>1604</v>
      </c>
      <c r="Y21" s="45">
        <v>7</v>
      </c>
      <c r="Z21" s="344">
        <v>43900</v>
      </c>
      <c r="AA21" s="346">
        <v>2</v>
      </c>
      <c r="AB21" s="346"/>
    </row>
    <row r="22" spans="1:28" s="62" customFormat="1" ht="154">
      <c r="A22" s="49">
        <v>13</v>
      </c>
      <c r="B22" s="161" t="s">
        <v>329</v>
      </c>
      <c r="C22" s="162">
        <v>4</v>
      </c>
      <c r="D22" s="50" t="s">
        <v>330</v>
      </c>
      <c r="E22" s="50" t="s">
        <v>229</v>
      </c>
      <c r="F22" s="143">
        <v>1200700624</v>
      </c>
      <c r="G22" s="164"/>
      <c r="H22" s="164" t="s">
        <v>32</v>
      </c>
      <c r="I22" s="164" t="s">
        <v>331</v>
      </c>
      <c r="J22" s="137" t="s">
        <v>241</v>
      </c>
      <c r="K22" s="161" t="s">
        <v>332</v>
      </c>
      <c r="L22" s="161" t="s">
        <v>314</v>
      </c>
      <c r="M22" s="165" t="s">
        <v>333</v>
      </c>
      <c r="N22" s="166" t="s">
        <v>334</v>
      </c>
      <c r="O22" s="149" t="s">
        <v>335</v>
      </c>
      <c r="P22" s="161" t="s">
        <v>336</v>
      </c>
      <c r="Q22" s="167" t="s">
        <v>253</v>
      </c>
      <c r="R22" s="161" t="s">
        <v>337</v>
      </c>
      <c r="S22" s="167" t="s">
        <v>1605</v>
      </c>
      <c r="T22" s="166" t="s">
        <v>338</v>
      </c>
      <c r="U22" s="161" t="s">
        <v>339</v>
      </c>
      <c r="V22" s="161" t="s">
        <v>1606</v>
      </c>
      <c r="W22" s="161" t="s">
        <v>1607</v>
      </c>
      <c r="X22" s="161" t="s">
        <v>1608</v>
      </c>
      <c r="Y22" s="350">
        <v>4</v>
      </c>
      <c r="Z22" s="344">
        <v>43900</v>
      </c>
      <c r="AA22" s="60">
        <v>2</v>
      </c>
      <c r="AB22" s="60"/>
    </row>
    <row r="23" spans="1:28" s="62" customFormat="1" ht="70">
      <c r="A23" s="40">
        <v>14</v>
      </c>
      <c r="B23" s="40" t="s">
        <v>340</v>
      </c>
      <c r="C23" s="41">
        <v>4</v>
      </c>
      <c r="D23" s="40"/>
      <c r="E23" s="40" t="s">
        <v>229</v>
      </c>
      <c r="F23" s="143">
        <v>1200700622</v>
      </c>
      <c r="G23" s="39"/>
      <c r="H23" s="39" t="s">
        <v>32</v>
      </c>
      <c r="I23" s="39">
        <v>2016</v>
      </c>
      <c r="J23" s="55" t="s">
        <v>230</v>
      </c>
      <c r="K23" s="40" t="s">
        <v>341</v>
      </c>
      <c r="L23" s="40" t="s">
        <v>314</v>
      </c>
      <c r="M23" s="42" t="s">
        <v>342</v>
      </c>
      <c r="N23" s="145" t="s">
        <v>343</v>
      </c>
      <c r="O23" s="82" t="s">
        <v>316</v>
      </c>
      <c r="P23" s="40" t="s">
        <v>317</v>
      </c>
      <c r="Q23" s="40" t="s">
        <v>39</v>
      </c>
      <c r="R23" s="40" t="s">
        <v>326</v>
      </c>
      <c r="S23" s="40"/>
      <c r="T23" s="58" t="s">
        <v>319</v>
      </c>
      <c r="U23" s="141" t="s">
        <v>320</v>
      </c>
      <c r="V23" s="40" t="s">
        <v>1598</v>
      </c>
      <c r="W23" s="40" t="s">
        <v>1609</v>
      </c>
      <c r="X23" s="40" t="s">
        <v>1610</v>
      </c>
      <c r="Y23" s="45">
        <v>4</v>
      </c>
      <c r="Z23" s="344">
        <v>43900</v>
      </c>
      <c r="AA23" s="346">
        <v>2</v>
      </c>
      <c r="AB23" s="346"/>
    </row>
    <row r="24" spans="1:28" s="62" customFormat="1" ht="56">
      <c r="A24" s="75">
        <v>15</v>
      </c>
      <c r="B24" s="75" t="s">
        <v>344</v>
      </c>
      <c r="C24" s="76">
        <v>4</v>
      </c>
      <c r="D24" s="75"/>
      <c r="E24" s="75" t="s">
        <v>229</v>
      </c>
      <c r="F24" s="189">
        <v>1200900416</v>
      </c>
      <c r="G24" s="74"/>
      <c r="H24" s="74" t="s">
        <v>32</v>
      </c>
      <c r="I24" s="74">
        <v>2019</v>
      </c>
      <c r="J24" s="190" t="s">
        <v>58</v>
      </c>
      <c r="K24" s="75" t="s">
        <v>345</v>
      </c>
      <c r="L24" s="75" t="s">
        <v>346</v>
      </c>
      <c r="M24" s="77">
        <v>19963</v>
      </c>
      <c r="N24" s="185" t="s">
        <v>347</v>
      </c>
      <c r="O24" s="191" t="s">
        <v>348</v>
      </c>
      <c r="P24" s="75" t="s">
        <v>349</v>
      </c>
      <c r="Q24" s="75" t="s">
        <v>52</v>
      </c>
      <c r="R24" s="75" t="s">
        <v>40</v>
      </c>
      <c r="S24" s="75" t="s">
        <v>1611</v>
      </c>
      <c r="T24" s="185" t="s">
        <v>350</v>
      </c>
      <c r="U24" s="192" t="s">
        <v>351</v>
      </c>
      <c r="V24" s="75" t="s">
        <v>1612</v>
      </c>
      <c r="W24" s="75" t="s">
        <v>1613</v>
      </c>
      <c r="X24" s="75" t="s">
        <v>194</v>
      </c>
      <c r="Y24" s="355"/>
      <c r="Z24" s="353">
        <v>43979</v>
      </c>
      <c r="AA24" s="356">
        <v>8</v>
      </c>
      <c r="AB24" s="356">
        <v>8</v>
      </c>
    </row>
    <row r="25" spans="1:28" s="62" customFormat="1" ht="84">
      <c r="A25" s="49">
        <v>16</v>
      </c>
      <c r="B25" s="161" t="s">
        <v>352</v>
      </c>
      <c r="C25" s="162">
        <v>4</v>
      </c>
      <c r="D25" s="50" t="s">
        <v>353</v>
      </c>
      <c r="E25" s="52" t="s">
        <v>229</v>
      </c>
      <c r="F25" s="193">
        <v>1201100733</v>
      </c>
      <c r="G25" s="349" t="s">
        <v>1614</v>
      </c>
      <c r="H25" s="164" t="s">
        <v>32</v>
      </c>
      <c r="I25" s="164" t="s">
        <v>354</v>
      </c>
      <c r="J25" s="170" t="s">
        <v>58</v>
      </c>
      <c r="K25" s="161" t="s">
        <v>355</v>
      </c>
      <c r="L25" s="161" t="s">
        <v>356</v>
      </c>
      <c r="M25" s="165" t="s">
        <v>357</v>
      </c>
      <c r="N25" s="166" t="s">
        <v>358</v>
      </c>
      <c r="O25" s="194">
        <v>119633</v>
      </c>
      <c r="P25" s="161" t="s">
        <v>352</v>
      </c>
      <c r="Q25" s="167" t="s">
        <v>39</v>
      </c>
      <c r="R25" s="161" t="s">
        <v>40</v>
      </c>
      <c r="S25" s="167"/>
      <c r="T25" s="46" t="s">
        <v>359</v>
      </c>
      <c r="U25" s="161" t="s">
        <v>360</v>
      </c>
      <c r="V25" s="161" t="s">
        <v>1615</v>
      </c>
      <c r="W25" s="161" t="s">
        <v>1616</v>
      </c>
      <c r="X25" s="161" t="s">
        <v>1617</v>
      </c>
      <c r="Y25" s="350">
        <v>4</v>
      </c>
      <c r="Z25" s="344">
        <v>43955</v>
      </c>
      <c r="AA25" s="60">
        <v>5</v>
      </c>
      <c r="AB25" s="60"/>
    </row>
    <row r="26" spans="1:28" s="62" customFormat="1" ht="56">
      <c r="A26" s="49">
        <v>17</v>
      </c>
      <c r="B26" s="134" t="s">
        <v>361</v>
      </c>
      <c r="C26" s="135">
        <v>4</v>
      </c>
      <c r="D26" s="40"/>
      <c r="E26" s="40" t="s">
        <v>229</v>
      </c>
      <c r="F26" s="143">
        <v>1201200002</v>
      </c>
      <c r="G26" s="345">
        <v>372204</v>
      </c>
      <c r="H26" s="106" t="s">
        <v>32</v>
      </c>
      <c r="I26" s="106" t="s">
        <v>362</v>
      </c>
      <c r="J26" s="154" t="s">
        <v>241</v>
      </c>
      <c r="K26" s="134" t="s">
        <v>363</v>
      </c>
      <c r="L26" s="134" t="s">
        <v>364</v>
      </c>
      <c r="M26" s="138">
        <v>31768</v>
      </c>
      <c r="N26" s="139" t="s">
        <v>365</v>
      </c>
      <c r="O26" s="140" t="s">
        <v>366</v>
      </c>
      <c r="P26" s="134" t="s">
        <v>367</v>
      </c>
      <c r="Q26" s="134" t="s">
        <v>98</v>
      </c>
      <c r="R26" s="195" t="s">
        <v>40</v>
      </c>
      <c r="S26" s="40"/>
      <c r="T26" s="153" t="s">
        <v>368</v>
      </c>
      <c r="U26" s="141" t="s">
        <v>369</v>
      </c>
      <c r="V26" s="134" t="s">
        <v>1618</v>
      </c>
      <c r="W26" s="134" t="s">
        <v>1619</v>
      </c>
      <c r="X26" s="134" t="s">
        <v>1620</v>
      </c>
      <c r="Y26" s="103">
        <v>4</v>
      </c>
      <c r="Z26" s="344">
        <v>43900</v>
      </c>
      <c r="AA26" s="346">
        <v>4</v>
      </c>
      <c r="AB26" s="346"/>
    </row>
    <row r="27" spans="1:28" s="62" customFormat="1" ht="98">
      <c r="A27" s="49">
        <v>18</v>
      </c>
      <c r="B27" s="134" t="s">
        <v>370</v>
      </c>
      <c r="C27" s="135">
        <v>10.199999999999999</v>
      </c>
      <c r="D27" s="40"/>
      <c r="E27" s="40" t="s">
        <v>229</v>
      </c>
      <c r="F27" s="143">
        <v>1201221637</v>
      </c>
      <c r="G27" s="106"/>
      <c r="H27" s="106" t="s">
        <v>32</v>
      </c>
      <c r="I27" s="106">
        <v>1998</v>
      </c>
      <c r="J27" s="154" t="s">
        <v>230</v>
      </c>
      <c r="K27" s="134" t="s">
        <v>371</v>
      </c>
      <c r="L27" s="134" t="s">
        <v>364</v>
      </c>
      <c r="M27" s="138">
        <v>31501</v>
      </c>
      <c r="N27" s="144" t="s">
        <v>372</v>
      </c>
      <c r="O27" s="140" t="s">
        <v>373</v>
      </c>
      <c r="P27" s="134" t="s">
        <v>374</v>
      </c>
      <c r="Q27" s="134" t="s">
        <v>253</v>
      </c>
      <c r="R27" s="134" t="s">
        <v>375</v>
      </c>
      <c r="S27" s="40"/>
      <c r="T27" s="144" t="s">
        <v>377</v>
      </c>
      <c r="U27" s="196" t="s">
        <v>376</v>
      </c>
      <c r="V27" s="40" t="s">
        <v>1621</v>
      </c>
      <c r="W27" s="40" t="s">
        <v>1622</v>
      </c>
      <c r="X27" s="40" t="s">
        <v>1623</v>
      </c>
      <c r="Y27" s="45">
        <v>10.199999999999999</v>
      </c>
      <c r="Z27" s="344">
        <v>43900</v>
      </c>
      <c r="AA27" s="346">
        <v>2</v>
      </c>
      <c r="AB27" s="346"/>
    </row>
    <row r="28" spans="1:28" s="62" customFormat="1" ht="56">
      <c r="A28" s="49">
        <v>19</v>
      </c>
      <c r="B28" s="134" t="s">
        <v>378</v>
      </c>
      <c r="C28" s="135">
        <v>4</v>
      </c>
      <c r="D28" s="40"/>
      <c r="E28" s="19" t="s">
        <v>229</v>
      </c>
      <c r="F28" s="143">
        <v>1201400650</v>
      </c>
      <c r="G28" s="106"/>
      <c r="H28" s="106" t="s">
        <v>32</v>
      </c>
      <c r="I28" s="106">
        <v>2014</v>
      </c>
      <c r="J28" s="154" t="s">
        <v>230</v>
      </c>
      <c r="K28" s="134" t="s">
        <v>379</v>
      </c>
      <c r="L28" s="134" t="s">
        <v>380</v>
      </c>
      <c r="M28" s="138">
        <v>96720</v>
      </c>
      <c r="N28" s="144" t="s">
        <v>381</v>
      </c>
      <c r="O28" s="140" t="s">
        <v>382</v>
      </c>
      <c r="P28" s="134" t="s">
        <v>383</v>
      </c>
      <c r="Q28" s="134" t="s">
        <v>52</v>
      </c>
      <c r="R28" s="134" t="s">
        <v>40</v>
      </c>
      <c r="S28" s="40"/>
      <c r="T28" s="188" t="s">
        <v>384</v>
      </c>
      <c r="U28" s="134" t="s">
        <v>385</v>
      </c>
      <c r="V28" s="134" t="s">
        <v>1624</v>
      </c>
      <c r="W28" s="134" t="s">
        <v>1625</v>
      </c>
      <c r="X28" s="134" t="s">
        <v>1626</v>
      </c>
      <c r="Y28" s="103">
        <v>4</v>
      </c>
      <c r="Z28" s="344">
        <v>43900</v>
      </c>
      <c r="AA28" s="346">
        <v>6</v>
      </c>
      <c r="AB28" s="346"/>
    </row>
    <row r="29" spans="1:28" s="62" customFormat="1" ht="84">
      <c r="A29" s="49">
        <v>20</v>
      </c>
      <c r="B29" s="161" t="s">
        <v>386</v>
      </c>
      <c r="C29" s="162" t="s">
        <v>274</v>
      </c>
      <c r="D29" s="50"/>
      <c r="E29" s="52" t="s">
        <v>229</v>
      </c>
      <c r="F29" s="143">
        <v>1201821373</v>
      </c>
      <c r="G29" s="164"/>
      <c r="H29" s="164" t="s">
        <v>32</v>
      </c>
      <c r="I29" s="164" t="s">
        <v>387</v>
      </c>
      <c r="J29" s="137" t="s">
        <v>230</v>
      </c>
      <c r="K29" s="161" t="s">
        <v>59</v>
      </c>
      <c r="L29" s="161" t="s">
        <v>60</v>
      </c>
      <c r="M29" s="165" t="s">
        <v>388</v>
      </c>
      <c r="N29" s="166" t="s">
        <v>389</v>
      </c>
      <c r="O29" s="149" t="s">
        <v>390</v>
      </c>
      <c r="P29" s="161" t="s">
        <v>391</v>
      </c>
      <c r="Q29" s="167" t="s">
        <v>52</v>
      </c>
      <c r="R29" s="161" t="s">
        <v>40</v>
      </c>
      <c r="S29" s="49">
        <v>1</v>
      </c>
      <c r="T29" s="168" t="s">
        <v>393</v>
      </c>
      <c r="U29" s="161" t="s">
        <v>392</v>
      </c>
      <c r="V29" s="161" t="s">
        <v>1627</v>
      </c>
      <c r="W29" s="161" t="s">
        <v>1628</v>
      </c>
      <c r="X29" s="161" t="s">
        <v>1629</v>
      </c>
      <c r="Y29" s="350">
        <v>4</v>
      </c>
      <c r="Z29" s="344">
        <v>43900</v>
      </c>
      <c r="AA29" s="60">
        <v>6</v>
      </c>
      <c r="AB29" s="60"/>
    </row>
    <row r="30" spans="1:28" s="62" customFormat="1" ht="84">
      <c r="A30" s="40">
        <v>21</v>
      </c>
      <c r="B30" s="134" t="s">
        <v>394</v>
      </c>
      <c r="C30" s="135">
        <v>7.4</v>
      </c>
      <c r="D30" s="40"/>
      <c r="E30" s="40" t="s">
        <v>229</v>
      </c>
      <c r="F30" s="143">
        <v>1201521698</v>
      </c>
      <c r="G30" s="106"/>
      <c r="H30" s="106" t="s">
        <v>32</v>
      </c>
      <c r="I30" s="106">
        <v>2009</v>
      </c>
      <c r="J30" s="154" t="s">
        <v>230</v>
      </c>
      <c r="K30" s="134" t="s">
        <v>395</v>
      </c>
      <c r="L30" s="134" t="s">
        <v>5</v>
      </c>
      <c r="M30" s="138">
        <v>83338</v>
      </c>
      <c r="N30" s="139" t="s">
        <v>396</v>
      </c>
      <c r="O30" s="140" t="s">
        <v>397</v>
      </c>
      <c r="P30" s="134" t="s">
        <v>398</v>
      </c>
      <c r="Q30" s="134" t="s">
        <v>399</v>
      </c>
      <c r="R30" s="134" t="s">
        <v>326</v>
      </c>
      <c r="S30" s="40"/>
      <c r="T30" s="197" t="s">
        <v>400</v>
      </c>
      <c r="U30" s="196" t="s">
        <v>401</v>
      </c>
      <c r="V30" s="134"/>
      <c r="W30" s="134" t="s">
        <v>1630</v>
      </c>
      <c r="X30" s="134" t="s">
        <v>1631</v>
      </c>
      <c r="Y30" s="103">
        <v>7.4</v>
      </c>
      <c r="Z30" s="344">
        <v>43900</v>
      </c>
      <c r="AA30" s="346">
        <v>2</v>
      </c>
      <c r="AB30" s="346"/>
    </row>
    <row r="31" spans="1:28" s="62" customFormat="1" ht="126">
      <c r="A31" s="40">
        <v>22</v>
      </c>
      <c r="B31" s="134" t="s">
        <v>402</v>
      </c>
      <c r="C31" s="135">
        <v>4.0999999999999996</v>
      </c>
      <c r="D31" s="40" t="s">
        <v>403</v>
      </c>
      <c r="E31" s="40" t="s">
        <v>229</v>
      </c>
      <c r="F31" s="143">
        <v>1201500736</v>
      </c>
      <c r="G31" s="106"/>
      <c r="H31" s="106" t="s">
        <v>32</v>
      </c>
      <c r="I31" s="106">
        <v>2018</v>
      </c>
      <c r="J31" s="154" t="s">
        <v>58</v>
      </c>
      <c r="K31" s="134" t="s">
        <v>404</v>
      </c>
      <c r="L31" s="134" t="s">
        <v>5</v>
      </c>
      <c r="M31" s="138">
        <v>83440</v>
      </c>
      <c r="N31" s="144" t="s">
        <v>405</v>
      </c>
      <c r="O31" s="140" t="s">
        <v>406</v>
      </c>
      <c r="P31" s="134" t="s">
        <v>407</v>
      </c>
      <c r="Q31" s="134" t="s">
        <v>253</v>
      </c>
      <c r="R31" s="134" t="s">
        <v>337</v>
      </c>
      <c r="S31" s="40" t="s">
        <v>1576</v>
      </c>
      <c r="T31" s="198" t="s">
        <v>408</v>
      </c>
      <c r="U31" s="196" t="s">
        <v>409</v>
      </c>
      <c r="V31" s="134" t="s">
        <v>1632</v>
      </c>
      <c r="W31" s="134" t="s">
        <v>1633</v>
      </c>
      <c r="X31" s="134" t="s">
        <v>1634</v>
      </c>
      <c r="Y31" s="103">
        <v>4.0999999999999996</v>
      </c>
      <c r="Z31" s="344">
        <v>43900</v>
      </c>
      <c r="AA31" s="346">
        <v>1</v>
      </c>
      <c r="AB31" s="346"/>
    </row>
    <row r="32" spans="1:28" s="62" customFormat="1" ht="140">
      <c r="A32" s="40">
        <v>23</v>
      </c>
      <c r="B32" s="134" t="s">
        <v>410</v>
      </c>
      <c r="C32" s="135">
        <v>4</v>
      </c>
      <c r="D32" s="40"/>
      <c r="E32" s="40" t="s">
        <v>229</v>
      </c>
      <c r="F32" s="143">
        <v>1201611675</v>
      </c>
      <c r="G32" s="106"/>
      <c r="H32" s="106" t="s">
        <v>32</v>
      </c>
      <c r="I32" s="106">
        <v>2004</v>
      </c>
      <c r="J32" s="154" t="s">
        <v>230</v>
      </c>
      <c r="K32" s="134" t="s">
        <v>411</v>
      </c>
      <c r="L32" s="134" t="s">
        <v>412</v>
      </c>
      <c r="M32" s="138">
        <v>61021</v>
      </c>
      <c r="N32" s="139" t="s">
        <v>413</v>
      </c>
      <c r="O32" s="140" t="s">
        <v>414</v>
      </c>
      <c r="P32" s="134" t="s">
        <v>415</v>
      </c>
      <c r="Q32" s="134" t="s">
        <v>253</v>
      </c>
      <c r="R32" s="134" t="s">
        <v>326</v>
      </c>
      <c r="S32" s="40"/>
      <c r="T32" s="46" t="s">
        <v>416</v>
      </c>
      <c r="U32" s="196" t="s">
        <v>417</v>
      </c>
      <c r="V32" s="134"/>
      <c r="W32" s="134" t="s">
        <v>1635</v>
      </c>
      <c r="X32" s="134" t="s">
        <v>1636</v>
      </c>
      <c r="Y32" s="103">
        <v>4</v>
      </c>
      <c r="Z32" s="344">
        <v>43900</v>
      </c>
      <c r="AA32" s="346">
        <v>2</v>
      </c>
      <c r="AB32" s="346"/>
    </row>
    <row r="33" spans="1:28" s="62" customFormat="1" ht="70">
      <c r="A33" s="49">
        <v>24</v>
      </c>
      <c r="B33" s="161" t="s">
        <v>418</v>
      </c>
      <c r="C33" s="162" t="s">
        <v>274</v>
      </c>
      <c r="D33" s="50"/>
      <c r="E33" s="52" t="s">
        <v>229</v>
      </c>
      <c r="F33" s="143">
        <v>1201621365</v>
      </c>
      <c r="G33" s="349" t="s">
        <v>1637</v>
      </c>
      <c r="H33" s="164" t="s">
        <v>419</v>
      </c>
      <c r="I33" s="164" t="s">
        <v>420</v>
      </c>
      <c r="J33" s="137" t="s">
        <v>230</v>
      </c>
      <c r="K33" s="161" t="s">
        <v>421</v>
      </c>
      <c r="L33" s="161" t="s">
        <v>412</v>
      </c>
      <c r="M33" s="165" t="s">
        <v>422</v>
      </c>
      <c r="N33" s="168" t="s">
        <v>423</v>
      </c>
      <c r="O33" s="149" t="s">
        <v>424</v>
      </c>
      <c r="P33" s="161" t="s">
        <v>425</v>
      </c>
      <c r="Q33" s="167" t="s">
        <v>73</v>
      </c>
      <c r="R33" s="50" t="s">
        <v>40</v>
      </c>
      <c r="S33" s="160" t="s">
        <v>1638</v>
      </c>
      <c r="T33" s="166" t="s">
        <v>426</v>
      </c>
      <c r="U33" s="161" t="s">
        <v>427</v>
      </c>
      <c r="V33" s="161" t="s">
        <v>1639</v>
      </c>
      <c r="W33" s="161" t="s">
        <v>1640</v>
      </c>
      <c r="X33" s="161" t="s">
        <v>1640</v>
      </c>
      <c r="Y33" s="350">
        <v>4</v>
      </c>
      <c r="Z33" s="344">
        <v>43900</v>
      </c>
      <c r="AA33" s="60">
        <v>6</v>
      </c>
      <c r="AB33" s="60"/>
    </row>
    <row r="34" spans="1:28" s="62" customFormat="1" ht="84">
      <c r="A34" s="49">
        <v>25</v>
      </c>
      <c r="B34" s="50" t="s">
        <v>428</v>
      </c>
      <c r="C34" s="51">
        <v>4</v>
      </c>
      <c r="D34" s="50"/>
      <c r="E34" s="52" t="s">
        <v>229</v>
      </c>
      <c r="F34" s="143">
        <v>1201700720</v>
      </c>
      <c r="G34" s="347"/>
      <c r="H34" s="54" t="s">
        <v>32</v>
      </c>
      <c r="I34" s="54" t="s">
        <v>79</v>
      </c>
      <c r="J34" s="137" t="s">
        <v>241</v>
      </c>
      <c r="K34" s="50" t="s">
        <v>429</v>
      </c>
      <c r="L34" s="50" t="s">
        <v>69</v>
      </c>
      <c r="M34" s="200" t="s">
        <v>430</v>
      </c>
      <c r="N34" s="56" t="s">
        <v>431</v>
      </c>
      <c r="O34" s="57" t="s">
        <v>71</v>
      </c>
      <c r="P34" s="50" t="s">
        <v>72</v>
      </c>
      <c r="Q34" s="49" t="s">
        <v>73</v>
      </c>
      <c r="R34" s="50" t="s">
        <v>40</v>
      </c>
      <c r="S34" s="160" t="s">
        <v>1641</v>
      </c>
      <c r="T34" s="56" t="s">
        <v>432</v>
      </c>
      <c r="U34" s="50" t="s">
        <v>433</v>
      </c>
      <c r="V34" s="50" t="s">
        <v>1642</v>
      </c>
      <c r="W34" s="50" t="s">
        <v>1643</v>
      </c>
      <c r="X34" s="50" t="s">
        <v>1644</v>
      </c>
      <c r="Y34" s="348">
        <v>4</v>
      </c>
      <c r="Z34" s="344">
        <v>43900</v>
      </c>
      <c r="AA34" s="60">
        <v>5</v>
      </c>
      <c r="AB34" s="60"/>
    </row>
    <row r="35" spans="1:28" s="62" customFormat="1" ht="84">
      <c r="A35" s="49">
        <v>26</v>
      </c>
      <c r="B35" s="40" t="s">
        <v>434</v>
      </c>
      <c r="C35" s="51">
        <v>4</v>
      </c>
      <c r="D35" s="50" t="s">
        <v>353</v>
      </c>
      <c r="E35" s="50" t="s">
        <v>229</v>
      </c>
      <c r="F35" s="201">
        <v>1201700003</v>
      </c>
      <c r="G35" s="357">
        <v>370392</v>
      </c>
      <c r="H35" s="54" t="s">
        <v>45</v>
      </c>
      <c r="I35" s="54" t="s">
        <v>362</v>
      </c>
      <c r="J35" s="202" t="s">
        <v>58</v>
      </c>
      <c r="K35" s="50" t="s">
        <v>435</v>
      </c>
      <c r="L35" s="50" t="s">
        <v>69</v>
      </c>
      <c r="M35" s="200" t="s">
        <v>436</v>
      </c>
      <c r="N35" s="145" t="s">
        <v>437</v>
      </c>
      <c r="O35" s="57" t="s">
        <v>438</v>
      </c>
      <c r="P35" s="50" t="s">
        <v>439</v>
      </c>
      <c r="Q35" s="49" t="s">
        <v>98</v>
      </c>
      <c r="R35" s="50" t="s">
        <v>40</v>
      </c>
      <c r="S35" s="49"/>
      <c r="T35" s="56" t="s">
        <v>440</v>
      </c>
      <c r="U35" s="50" t="s">
        <v>441</v>
      </c>
      <c r="V35" s="50" t="s">
        <v>1645</v>
      </c>
      <c r="W35" s="50" t="s">
        <v>1646</v>
      </c>
      <c r="X35" s="50" t="s">
        <v>1647</v>
      </c>
      <c r="Y35" s="348">
        <v>4</v>
      </c>
      <c r="Z35" s="344">
        <v>43900</v>
      </c>
      <c r="AA35" s="60">
        <v>6</v>
      </c>
      <c r="AB35" s="60"/>
    </row>
    <row r="36" spans="1:28" s="62" customFormat="1" ht="70">
      <c r="A36" s="49">
        <v>27</v>
      </c>
      <c r="B36" s="50" t="s">
        <v>442</v>
      </c>
      <c r="C36" s="51" t="s">
        <v>274</v>
      </c>
      <c r="D36" s="50"/>
      <c r="E36" s="52" t="s">
        <v>229</v>
      </c>
      <c r="F36" s="143">
        <v>1201921366</v>
      </c>
      <c r="G36" s="54"/>
      <c r="H36" s="54" t="s">
        <v>32</v>
      </c>
      <c r="I36" s="54" t="s">
        <v>443</v>
      </c>
      <c r="J36" s="202" t="s">
        <v>230</v>
      </c>
      <c r="K36" s="50" t="s">
        <v>444</v>
      </c>
      <c r="L36" s="50" t="s">
        <v>445</v>
      </c>
      <c r="M36" s="200" t="s">
        <v>446</v>
      </c>
      <c r="N36" s="59" t="s">
        <v>447</v>
      </c>
      <c r="O36" s="57" t="s">
        <v>448</v>
      </c>
      <c r="P36" s="50" t="s">
        <v>449</v>
      </c>
      <c r="Q36" s="160" t="s">
        <v>73</v>
      </c>
      <c r="R36" s="50" t="s">
        <v>40</v>
      </c>
      <c r="S36" s="49"/>
      <c r="T36" s="59" t="s">
        <v>450</v>
      </c>
      <c r="U36" s="50" t="s">
        <v>451</v>
      </c>
      <c r="V36" s="50" t="s">
        <v>1648</v>
      </c>
      <c r="W36" s="50" t="s">
        <v>1649</v>
      </c>
      <c r="X36" s="50" t="s">
        <v>1650</v>
      </c>
      <c r="Y36" s="348">
        <v>4</v>
      </c>
      <c r="Z36" s="344">
        <v>43900</v>
      </c>
      <c r="AA36" s="60">
        <v>5</v>
      </c>
      <c r="AB36" s="60"/>
    </row>
    <row r="37" spans="1:28" s="62" customFormat="1" ht="56">
      <c r="A37" s="49">
        <v>28</v>
      </c>
      <c r="B37" s="50" t="s">
        <v>452</v>
      </c>
      <c r="C37" s="51" t="s">
        <v>274</v>
      </c>
      <c r="D37" s="50"/>
      <c r="E37" s="52" t="s">
        <v>229</v>
      </c>
      <c r="F37" s="203" t="s">
        <v>453</v>
      </c>
      <c r="G37" s="54"/>
      <c r="H37" s="54" t="s">
        <v>32</v>
      </c>
      <c r="I37" s="54" t="s">
        <v>454</v>
      </c>
      <c r="J37" s="202" t="s">
        <v>230</v>
      </c>
      <c r="K37" s="50" t="s">
        <v>455</v>
      </c>
      <c r="L37" s="50" t="s">
        <v>93</v>
      </c>
      <c r="M37" s="200" t="s">
        <v>456</v>
      </c>
      <c r="N37" s="56" t="s">
        <v>457</v>
      </c>
      <c r="O37" s="57" t="s">
        <v>458</v>
      </c>
      <c r="P37" s="50" t="s">
        <v>459</v>
      </c>
      <c r="Q37" s="160" t="s">
        <v>73</v>
      </c>
      <c r="R37" s="50" t="s">
        <v>40</v>
      </c>
      <c r="S37" s="49"/>
      <c r="T37" s="59" t="s">
        <v>460</v>
      </c>
      <c r="U37" s="50" t="s">
        <v>461</v>
      </c>
      <c r="V37" s="50"/>
      <c r="W37" s="50" t="s">
        <v>1651</v>
      </c>
      <c r="X37" s="50" t="s">
        <v>1652</v>
      </c>
      <c r="Y37" s="348">
        <v>4</v>
      </c>
      <c r="Z37" s="344">
        <v>43946</v>
      </c>
      <c r="AA37" s="60">
        <v>4</v>
      </c>
      <c r="AB37" s="60"/>
    </row>
    <row r="38" spans="1:28" s="62" customFormat="1" ht="84">
      <c r="A38" s="49">
        <v>29</v>
      </c>
      <c r="B38" s="50" t="s">
        <v>462</v>
      </c>
      <c r="C38" s="51" t="s">
        <v>463</v>
      </c>
      <c r="D38" s="50"/>
      <c r="E38" s="52" t="s">
        <v>229</v>
      </c>
      <c r="F38" s="53">
        <v>1202021512</v>
      </c>
      <c r="G38" s="347" t="s">
        <v>1653</v>
      </c>
      <c r="H38" s="54" t="s">
        <v>32</v>
      </c>
      <c r="I38" s="54" t="s">
        <v>464</v>
      </c>
      <c r="J38" s="202" t="s">
        <v>230</v>
      </c>
      <c r="K38" s="50" t="s">
        <v>465</v>
      </c>
      <c r="L38" s="50" t="s">
        <v>93</v>
      </c>
      <c r="M38" s="200" t="s">
        <v>466</v>
      </c>
      <c r="N38" s="59" t="s">
        <v>467</v>
      </c>
      <c r="O38" s="57" t="s">
        <v>468</v>
      </c>
      <c r="P38" s="50" t="s">
        <v>469</v>
      </c>
      <c r="Q38" s="160" t="s">
        <v>73</v>
      </c>
      <c r="R38" s="50" t="s">
        <v>40</v>
      </c>
      <c r="S38" s="49"/>
      <c r="T38" s="59" t="s">
        <v>470</v>
      </c>
      <c r="U38" s="50" t="s">
        <v>471</v>
      </c>
      <c r="V38" s="50" t="s">
        <v>1654</v>
      </c>
      <c r="W38" s="50" t="s">
        <v>1655</v>
      </c>
      <c r="X38" s="50" t="s">
        <v>1656</v>
      </c>
      <c r="Y38" s="348" t="s">
        <v>1657</v>
      </c>
      <c r="Z38" s="344">
        <v>43946</v>
      </c>
      <c r="AA38" s="60">
        <v>4</v>
      </c>
      <c r="AB38" s="60"/>
    </row>
    <row r="39" spans="1:28" s="62" customFormat="1" ht="65">
      <c r="A39" s="49">
        <v>30</v>
      </c>
      <c r="B39" s="161" t="s">
        <v>472</v>
      </c>
      <c r="C39" s="162" t="s">
        <v>274</v>
      </c>
      <c r="D39" s="50"/>
      <c r="E39" s="52" t="s">
        <v>229</v>
      </c>
      <c r="F39" s="53">
        <v>1202031146</v>
      </c>
      <c r="G39" s="164"/>
      <c r="H39" s="164" t="s">
        <v>32</v>
      </c>
      <c r="I39" s="164" t="s">
        <v>473</v>
      </c>
      <c r="J39" s="137" t="s">
        <v>230</v>
      </c>
      <c r="K39" s="161" t="s">
        <v>474</v>
      </c>
      <c r="L39" s="161" t="s">
        <v>93</v>
      </c>
      <c r="M39" s="165" t="s">
        <v>475</v>
      </c>
      <c r="N39" s="166" t="s">
        <v>476</v>
      </c>
      <c r="O39" s="149" t="s">
        <v>477</v>
      </c>
      <c r="P39" s="161" t="s">
        <v>478</v>
      </c>
      <c r="Q39" s="167" t="s">
        <v>479</v>
      </c>
      <c r="R39" s="161" t="s">
        <v>40</v>
      </c>
      <c r="S39" s="49" t="s">
        <v>1658</v>
      </c>
      <c r="T39" s="59" t="s">
        <v>480</v>
      </c>
      <c r="U39" s="50" t="s">
        <v>481</v>
      </c>
      <c r="V39" s="161"/>
      <c r="W39" s="161" t="s">
        <v>1659</v>
      </c>
      <c r="X39" s="161" t="s">
        <v>1659</v>
      </c>
      <c r="Y39" s="350">
        <v>4</v>
      </c>
      <c r="Z39" s="344">
        <v>43946</v>
      </c>
      <c r="AA39" s="60">
        <v>6</v>
      </c>
      <c r="AB39" s="60"/>
    </row>
    <row r="40" spans="1:28" s="62" customFormat="1" ht="112">
      <c r="A40" s="40">
        <v>31</v>
      </c>
      <c r="B40" s="134" t="s">
        <v>483</v>
      </c>
      <c r="C40" s="135">
        <v>7</v>
      </c>
      <c r="D40" s="40"/>
      <c r="E40" s="40" t="s">
        <v>229</v>
      </c>
      <c r="F40" s="53">
        <v>1202031663</v>
      </c>
      <c r="G40" s="106" t="s">
        <v>1660</v>
      </c>
      <c r="H40" s="106" t="s">
        <v>484</v>
      </c>
      <c r="I40" s="106" t="s">
        <v>485</v>
      </c>
      <c r="J40" s="154" t="s">
        <v>486</v>
      </c>
      <c r="K40" s="134" t="s">
        <v>487</v>
      </c>
      <c r="L40" s="134" t="s">
        <v>93</v>
      </c>
      <c r="M40" s="138">
        <v>40351</v>
      </c>
      <c r="N40" s="144" t="s">
        <v>488</v>
      </c>
      <c r="O40" s="140" t="s">
        <v>468</v>
      </c>
      <c r="P40" s="134" t="s">
        <v>489</v>
      </c>
      <c r="Q40" s="134" t="s">
        <v>253</v>
      </c>
      <c r="R40" s="134" t="s">
        <v>40</v>
      </c>
      <c r="S40" s="40" t="s">
        <v>1661</v>
      </c>
      <c r="T40" s="145" t="s">
        <v>490</v>
      </c>
      <c r="U40" s="196" t="s">
        <v>491</v>
      </c>
      <c r="V40" s="134" t="s">
        <v>1662</v>
      </c>
      <c r="W40" s="134" t="s">
        <v>1663</v>
      </c>
      <c r="X40" s="134" t="s">
        <v>1664</v>
      </c>
      <c r="Y40" s="103">
        <v>7</v>
      </c>
      <c r="Z40" s="344">
        <v>43946</v>
      </c>
      <c r="AA40" s="346">
        <v>4</v>
      </c>
      <c r="AB40" s="346"/>
    </row>
    <row r="41" spans="1:28" s="62" customFormat="1" ht="70">
      <c r="A41" s="49">
        <v>32</v>
      </c>
      <c r="B41" s="64" t="s">
        <v>492</v>
      </c>
      <c r="C41" s="51">
        <v>8</v>
      </c>
      <c r="D41" s="50"/>
      <c r="E41" s="52" t="s">
        <v>229</v>
      </c>
      <c r="F41" s="53">
        <v>1202000667</v>
      </c>
      <c r="G41" s="347" t="s">
        <v>1665</v>
      </c>
      <c r="H41" s="54" t="s">
        <v>484</v>
      </c>
      <c r="I41" s="54" t="s">
        <v>493</v>
      </c>
      <c r="J41" s="137" t="s">
        <v>494</v>
      </c>
      <c r="K41" s="50" t="s">
        <v>495</v>
      </c>
      <c r="L41" s="50" t="s">
        <v>93</v>
      </c>
      <c r="M41" s="200" t="s">
        <v>94</v>
      </c>
      <c r="N41" s="56" t="s">
        <v>496</v>
      </c>
      <c r="O41" s="57" t="s">
        <v>96</v>
      </c>
      <c r="P41" s="50" t="s">
        <v>97</v>
      </c>
      <c r="Q41" s="49" t="s">
        <v>98</v>
      </c>
      <c r="R41" s="50" t="s">
        <v>40</v>
      </c>
      <c r="S41" s="49"/>
      <c r="T41" s="59" t="s">
        <v>497</v>
      </c>
      <c r="U41" s="196" t="s">
        <v>498</v>
      </c>
      <c r="V41" s="50"/>
      <c r="W41" s="50" t="s">
        <v>1666</v>
      </c>
      <c r="X41" s="50" t="s">
        <v>1666</v>
      </c>
      <c r="Y41" s="348">
        <v>8</v>
      </c>
      <c r="Z41" s="344">
        <v>43946</v>
      </c>
      <c r="AA41" s="60">
        <v>6</v>
      </c>
      <c r="AB41" s="60"/>
    </row>
    <row r="42" spans="1:28" s="62" customFormat="1" ht="70">
      <c r="A42" s="49">
        <v>33</v>
      </c>
      <c r="B42" s="50" t="s">
        <v>499</v>
      </c>
      <c r="C42" s="51">
        <v>4</v>
      </c>
      <c r="D42" s="50"/>
      <c r="E42" s="52" t="s">
        <v>229</v>
      </c>
      <c r="F42" s="53">
        <v>1202000666</v>
      </c>
      <c r="G42" s="347" t="s">
        <v>1667</v>
      </c>
      <c r="H42" s="54" t="s">
        <v>45</v>
      </c>
      <c r="I42" s="54" t="s">
        <v>500</v>
      </c>
      <c r="J42" s="158" t="s">
        <v>58</v>
      </c>
      <c r="K42" s="50" t="s">
        <v>92</v>
      </c>
      <c r="L42" s="50" t="s">
        <v>93</v>
      </c>
      <c r="M42" s="200" t="s">
        <v>501</v>
      </c>
      <c r="N42" s="56" t="s">
        <v>502</v>
      </c>
      <c r="O42" s="57" t="s">
        <v>96</v>
      </c>
      <c r="P42" s="50" t="s">
        <v>97</v>
      </c>
      <c r="Q42" s="49" t="s">
        <v>98</v>
      </c>
      <c r="R42" s="50" t="s">
        <v>40</v>
      </c>
      <c r="S42" s="358"/>
      <c r="T42" s="145" t="s">
        <v>503</v>
      </c>
      <c r="U42" s="40" t="s">
        <v>504</v>
      </c>
      <c r="V42" s="40" t="s">
        <v>1668</v>
      </c>
      <c r="W42" s="40" t="s">
        <v>1669</v>
      </c>
      <c r="X42" s="40" t="s">
        <v>1670</v>
      </c>
      <c r="Y42" s="45">
        <v>4</v>
      </c>
      <c r="Z42" s="344">
        <v>43946</v>
      </c>
      <c r="AA42" s="39">
        <v>4</v>
      </c>
      <c r="AB42" s="39"/>
    </row>
    <row r="43" spans="1:28" s="62" customFormat="1" ht="112">
      <c r="A43" s="40">
        <v>34</v>
      </c>
      <c r="B43" s="40" t="s">
        <v>505</v>
      </c>
      <c r="C43" s="41">
        <v>7.1</v>
      </c>
      <c r="D43" s="40" t="s">
        <v>403</v>
      </c>
      <c r="E43" s="40" t="s">
        <v>229</v>
      </c>
      <c r="F43" s="53">
        <v>1202111567</v>
      </c>
      <c r="G43" s="39"/>
      <c r="H43" s="39" t="s">
        <v>32</v>
      </c>
      <c r="I43" s="39">
        <v>1995</v>
      </c>
      <c r="J43" s="55" t="s">
        <v>230</v>
      </c>
      <c r="K43" s="40" t="s">
        <v>506</v>
      </c>
      <c r="L43" s="40" t="s">
        <v>507</v>
      </c>
      <c r="M43" s="42">
        <v>71082</v>
      </c>
      <c r="N43" s="58" t="s">
        <v>508</v>
      </c>
      <c r="O43" s="82" t="s">
        <v>509</v>
      </c>
      <c r="P43" s="40" t="s">
        <v>510</v>
      </c>
      <c r="Q43" s="40" t="s">
        <v>253</v>
      </c>
      <c r="R43" s="40" t="s">
        <v>326</v>
      </c>
      <c r="S43" s="40"/>
      <c r="T43" s="188" t="s">
        <v>511</v>
      </c>
      <c r="U43" s="40" t="s">
        <v>512</v>
      </c>
      <c r="V43" s="40"/>
      <c r="W43" s="40" t="s">
        <v>1671</v>
      </c>
      <c r="X43" s="40" t="s">
        <v>1672</v>
      </c>
      <c r="Y43" s="45">
        <v>7.1</v>
      </c>
      <c r="Z43" s="344">
        <v>43946</v>
      </c>
      <c r="AA43" s="346">
        <v>3</v>
      </c>
      <c r="AB43" s="346"/>
    </row>
    <row r="44" spans="1:28" s="62" customFormat="1" ht="98">
      <c r="A44" s="49">
        <v>35</v>
      </c>
      <c r="B44" s="50" t="s">
        <v>513</v>
      </c>
      <c r="C44" s="51" t="s">
        <v>514</v>
      </c>
      <c r="D44" s="50" t="s">
        <v>353</v>
      </c>
      <c r="E44" s="52" t="s">
        <v>229</v>
      </c>
      <c r="F44" s="53">
        <v>1202113695</v>
      </c>
      <c r="G44" s="54"/>
      <c r="H44" s="54" t="s">
        <v>32</v>
      </c>
      <c r="I44" s="54" t="s">
        <v>515</v>
      </c>
      <c r="J44" s="202" t="s">
        <v>230</v>
      </c>
      <c r="K44" s="50" t="s">
        <v>516</v>
      </c>
      <c r="L44" s="50" t="s">
        <v>507</v>
      </c>
      <c r="M44" s="200" t="s">
        <v>517</v>
      </c>
      <c r="N44" s="59" t="s">
        <v>518</v>
      </c>
      <c r="O44" s="57" t="s">
        <v>519</v>
      </c>
      <c r="P44" s="50" t="s">
        <v>520</v>
      </c>
      <c r="Q44" s="49" t="s">
        <v>73</v>
      </c>
      <c r="R44" s="50" t="s">
        <v>40</v>
      </c>
      <c r="S44" s="49">
        <v>0</v>
      </c>
      <c r="T44" s="59" t="s">
        <v>521</v>
      </c>
      <c r="U44" s="50" t="s">
        <v>522</v>
      </c>
      <c r="V44" s="50"/>
      <c r="W44" s="50" t="s">
        <v>1673</v>
      </c>
      <c r="X44" s="50" t="s">
        <v>1674</v>
      </c>
      <c r="Y44" s="348">
        <v>4.0999999999999996</v>
      </c>
      <c r="Z44" s="344">
        <v>43946</v>
      </c>
      <c r="AA44" s="60">
        <v>6</v>
      </c>
      <c r="AB44" s="60"/>
    </row>
    <row r="45" spans="1:28" s="62" customFormat="1" ht="98">
      <c r="A45" s="49">
        <v>36</v>
      </c>
      <c r="B45" s="50" t="s">
        <v>523</v>
      </c>
      <c r="C45" s="51">
        <v>4</v>
      </c>
      <c r="D45" s="50"/>
      <c r="E45" s="52" t="s">
        <v>229</v>
      </c>
      <c r="F45" s="53">
        <v>1202222151</v>
      </c>
      <c r="G45" s="347" t="s">
        <v>1675</v>
      </c>
      <c r="H45" s="54" t="s">
        <v>230</v>
      </c>
      <c r="I45" s="54" t="s">
        <v>524</v>
      </c>
      <c r="J45" s="202" t="s">
        <v>230</v>
      </c>
      <c r="K45" s="50" t="s">
        <v>525</v>
      </c>
      <c r="L45" s="50" t="s">
        <v>526</v>
      </c>
      <c r="M45" s="200" t="s">
        <v>527</v>
      </c>
      <c r="N45" s="59" t="s">
        <v>528</v>
      </c>
      <c r="O45" s="57" t="s">
        <v>529</v>
      </c>
      <c r="P45" s="50" t="s">
        <v>530</v>
      </c>
      <c r="Q45" s="49" t="s">
        <v>531</v>
      </c>
      <c r="R45" s="50" t="s">
        <v>40</v>
      </c>
      <c r="S45" s="49"/>
      <c r="T45" s="59" t="s">
        <v>532</v>
      </c>
      <c r="U45" s="50" t="s">
        <v>533</v>
      </c>
      <c r="V45" s="50" t="s">
        <v>530</v>
      </c>
      <c r="W45" s="50" t="s">
        <v>1676</v>
      </c>
      <c r="X45" s="50" t="s">
        <v>1677</v>
      </c>
      <c r="Y45" s="348">
        <v>4</v>
      </c>
      <c r="Z45" s="344">
        <v>43946</v>
      </c>
      <c r="AA45" s="60">
        <v>10</v>
      </c>
      <c r="AB45" s="60"/>
    </row>
    <row r="46" spans="1:28" s="62" customFormat="1" ht="84">
      <c r="A46" s="40">
        <v>37</v>
      </c>
      <c r="B46" s="40" t="s">
        <v>534</v>
      </c>
      <c r="C46" s="41">
        <v>4</v>
      </c>
      <c r="D46" s="40"/>
      <c r="E46" s="40" t="s">
        <v>229</v>
      </c>
      <c r="F46" s="53">
        <v>1202500734</v>
      </c>
      <c r="G46" s="39"/>
      <c r="H46" s="39" t="s">
        <v>484</v>
      </c>
      <c r="I46" s="39">
        <v>2016</v>
      </c>
      <c r="J46" s="55" t="s">
        <v>230</v>
      </c>
      <c r="K46" s="40" t="s">
        <v>535</v>
      </c>
      <c r="L46" s="40" t="s">
        <v>536</v>
      </c>
      <c r="M46" s="44" t="s">
        <v>537</v>
      </c>
      <c r="N46" s="58" t="s">
        <v>538</v>
      </c>
      <c r="O46" s="205" t="s">
        <v>539</v>
      </c>
      <c r="P46" s="40" t="s">
        <v>540</v>
      </c>
      <c r="Q46" s="40" t="s">
        <v>541</v>
      </c>
      <c r="R46" s="40" t="s">
        <v>40</v>
      </c>
      <c r="S46" s="40"/>
      <c r="T46" s="145" t="s">
        <v>542</v>
      </c>
      <c r="U46" s="40" t="s">
        <v>543</v>
      </c>
      <c r="V46" s="40" t="s">
        <v>1678</v>
      </c>
      <c r="W46" s="40" t="s">
        <v>1679</v>
      </c>
      <c r="X46" s="40" t="s">
        <v>1680</v>
      </c>
      <c r="Y46" s="45">
        <v>4</v>
      </c>
      <c r="Z46" s="344">
        <v>43946</v>
      </c>
      <c r="AA46" s="346">
        <v>4</v>
      </c>
      <c r="AB46" s="346"/>
    </row>
    <row r="47" spans="1:28" s="62" customFormat="1" ht="56">
      <c r="A47" s="49">
        <v>38</v>
      </c>
      <c r="B47" s="50" t="s">
        <v>544</v>
      </c>
      <c r="C47" s="51" t="s">
        <v>274</v>
      </c>
      <c r="D47" s="50"/>
      <c r="E47" s="52" t="s">
        <v>229</v>
      </c>
      <c r="F47" s="53">
        <v>1202521370</v>
      </c>
      <c r="G47" s="357">
        <v>169598</v>
      </c>
      <c r="H47" s="199" t="s">
        <v>484</v>
      </c>
      <c r="I47" s="54" t="s">
        <v>545</v>
      </c>
      <c r="J47" s="202" t="s">
        <v>230</v>
      </c>
      <c r="K47" s="50" t="s">
        <v>546</v>
      </c>
      <c r="L47" s="50" t="s">
        <v>536</v>
      </c>
      <c r="M47" s="200" t="s">
        <v>547</v>
      </c>
      <c r="N47" s="56" t="s">
        <v>548</v>
      </c>
      <c r="O47" s="57">
        <v>250549</v>
      </c>
      <c r="P47" s="50" t="s">
        <v>549</v>
      </c>
      <c r="Q47" s="49" t="s">
        <v>52</v>
      </c>
      <c r="R47" s="50" t="s">
        <v>40</v>
      </c>
      <c r="S47" s="49" t="s">
        <v>1681</v>
      </c>
      <c r="T47" s="59" t="s">
        <v>550</v>
      </c>
      <c r="U47" s="196" t="s">
        <v>551</v>
      </c>
      <c r="V47" s="50"/>
      <c r="W47" s="50" t="s">
        <v>1682</v>
      </c>
      <c r="X47" s="50" t="s">
        <v>1683</v>
      </c>
      <c r="Y47" s="348">
        <v>4</v>
      </c>
      <c r="Z47" s="344">
        <v>43946</v>
      </c>
      <c r="AA47" s="60">
        <v>6</v>
      </c>
      <c r="AB47" s="60"/>
    </row>
    <row r="48" spans="1:28" s="62" customFormat="1" ht="112">
      <c r="A48" s="49">
        <v>39</v>
      </c>
      <c r="B48" s="50" t="s">
        <v>552</v>
      </c>
      <c r="C48" s="51" t="s">
        <v>274</v>
      </c>
      <c r="D48" s="50"/>
      <c r="E48" s="52" t="s">
        <v>229</v>
      </c>
      <c r="F48" s="53">
        <v>1202521602</v>
      </c>
      <c r="G48" s="347" t="s">
        <v>1684</v>
      </c>
      <c r="H48" s="54" t="s">
        <v>484</v>
      </c>
      <c r="I48" s="54" t="s">
        <v>553</v>
      </c>
      <c r="J48" s="202" t="s">
        <v>230</v>
      </c>
      <c r="K48" s="50" t="s">
        <v>554</v>
      </c>
      <c r="L48" s="50" t="s">
        <v>536</v>
      </c>
      <c r="M48" s="200" t="s">
        <v>555</v>
      </c>
      <c r="N48" s="56" t="s">
        <v>556</v>
      </c>
      <c r="O48" s="57" t="s">
        <v>557</v>
      </c>
      <c r="P48" s="50" t="s">
        <v>558</v>
      </c>
      <c r="Q48" s="49" t="s">
        <v>52</v>
      </c>
      <c r="R48" s="50" t="s">
        <v>40</v>
      </c>
      <c r="S48" s="49"/>
      <c r="T48" s="59" t="s">
        <v>559</v>
      </c>
      <c r="U48" s="50" t="s">
        <v>560</v>
      </c>
      <c r="V48" s="50"/>
      <c r="W48" s="50" t="s">
        <v>1685</v>
      </c>
      <c r="X48" s="50" t="s">
        <v>1686</v>
      </c>
      <c r="Y48" s="348">
        <v>4</v>
      </c>
      <c r="Z48" s="344">
        <v>43946</v>
      </c>
      <c r="AA48" s="60">
        <v>6</v>
      </c>
      <c r="AB48" s="60"/>
    </row>
    <row r="49" spans="1:28" s="62" customFormat="1" ht="70">
      <c r="A49" s="49">
        <v>40</v>
      </c>
      <c r="B49" s="50" t="s">
        <v>561</v>
      </c>
      <c r="C49" s="51" t="s">
        <v>274</v>
      </c>
      <c r="D49" s="50"/>
      <c r="E49" s="52" t="s">
        <v>229</v>
      </c>
      <c r="F49" s="53">
        <v>1202800705</v>
      </c>
      <c r="G49" s="347" t="s">
        <v>1687</v>
      </c>
      <c r="H49" s="54" t="s">
        <v>484</v>
      </c>
      <c r="I49" s="54" t="s">
        <v>562</v>
      </c>
      <c r="J49" s="202" t="s">
        <v>230</v>
      </c>
      <c r="K49" s="50" t="s">
        <v>563</v>
      </c>
      <c r="L49" s="50" t="s">
        <v>564</v>
      </c>
      <c r="M49" s="159">
        <v>63501</v>
      </c>
      <c r="N49" s="56" t="s">
        <v>565</v>
      </c>
      <c r="O49" s="57" t="s">
        <v>566</v>
      </c>
      <c r="P49" s="50" t="s">
        <v>567</v>
      </c>
      <c r="Q49" s="49" t="s">
        <v>98</v>
      </c>
      <c r="R49" s="50" t="s">
        <v>40</v>
      </c>
      <c r="S49" s="49"/>
      <c r="T49" s="59" t="s">
        <v>568</v>
      </c>
      <c r="U49" s="50" t="s">
        <v>569</v>
      </c>
      <c r="V49" s="50" t="s">
        <v>1688</v>
      </c>
      <c r="W49" s="50" t="s">
        <v>1689</v>
      </c>
      <c r="X49" s="50" t="s">
        <v>1690</v>
      </c>
      <c r="Y49" s="348">
        <v>4</v>
      </c>
      <c r="Z49" s="344">
        <v>43946</v>
      </c>
      <c r="AA49" s="60">
        <v>4</v>
      </c>
      <c r="AB49" s="60"/>
    </row>
    <row r="50" spans="1:28" s="62" customFormat="1" ht="70">
      <c r="A50" s="49">
        <v>41</v>
      </c>
      <c r="B50" s="50" t="s">
        <v>570</v>
      </c>
      <c r="C50" s="51">
        <v>4</v>
      </c>
      <c r="D50" s="50" t="s">
        <v>47</v>
      </c>
      <c r="E50" s="52" t="s">
        <v>229</v>
      </c>
      <c r="F50" s="53">
        <v>1202700561</v>
      </c>
      <c r="G50" s="347"/>
      <c r="H50" s="54" t="s">
        <v>32</v>
      </c>
      <c r="I50" s="54" t="s">
        <v>294</v>
      </c>
      <c r="J50" s="202" t="s">
        <v>58</v>
      </c>
      <c r="K50" s="50" t="s">
        <v>571</v>
      </c>
      <c r="L50" s="50" t="s">
        <v>118</v>
      </c>
      <c r="M50" s="159">
        <v>38701</v>
      </c>
      <c r="N50" s="56" t="s">
        <v>572</v>
      </c>
      <c r="O50" s="57" t="s">
        <v>573</v>
      </c>
      <c r="P50" s="50" t="s">
        <v>574</v>
      </c>
      <c r="Q50" s="49" t="s">
        <v>98</v>
      </c>
      <c r="R50" s="50" t="s">
        <v>40</v>
      </c>
      <c r="S50" s="49" t="s">
        <v>1691</v>
      </c>
      <c r="T50" s="56" t="s">
        <v>575</v>
      </c>
      <c r="U50" s="50" t="s">
        <v>576</v>
      </c>
      <c r="V50" s="50" t="s">
        <v>1692</v>
      </c>
      <c r="W50" s="50" t="s">
        <v>1693</v>
      </c>
      <c r="X50" s="50" t="s">
        <v>1693</v>
      </c>
      <c r="Y50" s="348">
        <v>4</v>
      </c>
      <c r="Z50" s="344">
        <v>43946</v>
      </c>
      <c r="AA50" s="60">
        <v>8</v>
      </c>
      <c r="AB50" s="60"/>
    </row>
    <row r="51" spans="1:28" s="62" customFormat="1" ht="70">
      <c r="A51" s="49">
        <v>42</v>
      </c>
      <c r="B51" s="40" t="s">
        <v>577</v>
      </c>
      <c r="C51" s="51">
        <v>4</v>
      </c>
      <c r="D51" s="50" t="s">
        <v>353</v>
      </c>
      <c r="E51" s="50" t="s">
        <v>229</v>
      </c>
      <c r="F51" s="203" t="s">
        <v>578</v>
      </c>
      <c r="G51" s="347" t="s">
        <v>1694</v>
      </c>
      <c r="H51" s="54" t="s">
        <v>32</v>
      </c>
      <c r="I51" s="54" t="s">
        <v>579</v>
      </c>
      <c r="J51" s="202" t="s">
        <v>230</v>
      </c>
      <c r="K51" s="50" t="s">
        <v>580</v>
      </c>
      <c r="L51" s="50" t="s">
        <v>118</v>
      </c>
      <c r="M51" s="200" t="s">
        <v>581</v>
      </c>
      <c r="N51" s="206" t="s">
        <v>582</v>
      </c>
      <c r="O51" s="57" t="s">
        <v>583</v>
      </c>
      <c r="P51" s="49" t="s">
        <v>584</v>
      </c>
      <c r="Q51" s="49" t="s">
        <v>98</v>
      </c>
      <c r="R51" s="50" t="s">
        <v>40</v>
      </c>
      <c r="S51" s="49" t="s">
        <v>1695</v>
      </c>
      <c r="T51" s="59" t="s">
        <v>585</v>
      </c>
      <c r="U51" s="196" t="s">
        <v>586</v>
      </c>
      <c r="V51" s="50" t="s">
        <v>1696</v>
      </c>
      <c r="W51" s="50" t="s">
        <v>1697</v>
      </c>
      <c r="X51" s="50" t="s">
        <v>1698</v>
      </c>
      <c r="Y51" s="348">
        <v>4</v>
      </c>
      <c r="Z51" s="344">
        <v>43946</v>
      </c>
      <c r="AA51" s="60">
        <v>6</v>
      </c>
      <c r="AB51" s="60"/>
    </row>
    <row r="52" spans="1:28" s="62" customFormat="1" ht="70">
      <c r="A52" s="49">
        <v>43</v>
      </c>
      <c r="B52" s="50" t="s">
        <v>587</v>
      </c>
      <c r="C52" s="51" t="s">
        <v>274</v>
      </c>
      <c r="D52" s="50"/>
      <c r="E52" s="52" t="s">
        <v>229</v>
      </c>
      <c r="F52" s="53">
        <v>1202721558</v>
      </c>
      <c r="G52" s="54"/>
      <c r="H52" s="54" t="s">
        <v>32</v>
      </c>
      <c r="I52" s="54" t="s">
        <v>588</v>
      </c>
      <c r="J52" s="202" t="s">
        <v>230</v>
      </c>
      <c r="K52" s="50" t="s">
        <v>135</v>
      </c>
      <c r="L52" s="50" t="s">
        <v>118</v>
      </c>
      <c r="M52" s="200" t="s">
        <v>589</v>
      </c>
      <c r="N52" s="56" t="s">
        <v>590</v>
      </c>
      <c r="O52" s="57" t="s">
        <v>591</v>
      </c>
      <c r="P52" s="50" t="s">
        <v>138</v>
      </c>
      <c r="Q52" s="49" t="s">
        <v>52</v>
      </c>
      <c r="R52" s="50" t="s">
        <v>40</v>
      </c>
      <c r="S52" s="49"/>
      <c r="T52" s="59" t="s">
        <v>592</v>
      </c>
      <c r="U52" s="50" t="s">
        <v>593</v>
      </c>
      <c r="V52" s="50"/>
      <c r="W52" s="50" t="s">
        <v>1699</v>
      </c>
      <c r="X52" s="50" t="s">
        <v>1699</v>
      </c>
      <c r="Y52" s="348">
        <v>4</v>
      </c>
      <c r="Z52" s="344">
        <v>43946</v>
      </c>
      <c r="AA52" s="60">
        <v>8</v>
      </c>
      <c r="AB52" s="60"/>
    </row>
    <row r="53" spans="1:28" s="62" customFormat="1" ht="70">
      <c r="A53" s="49">
        <v>44</v>
      </c>
      <c r="B53" s="50" t="s">
        <v>594</v>
      </c>
      <c r="C53" s="51">
        <v>4</v>
      </c>
      <c r="D53" s="50"/>
      <c r="E53" s="52" t="s">
        <v>229</v>
      </c>
      <c r="F53" s="53">
        <v>1203600672</v>
      </c>
      <c r="G53" s="54"/>
      <c r="H53" s="54" t="s">
        <v>32</v>
      </c>
      <c r="I53" s="54" t="s">
        <v>105</v>
      </c>
      <c r="J53" s="202" t="s">
        <v>58</v>
      </c>
      <c r="K53" s="50" t="s">
        <v>595</v>
      </c>
      <c r="L53" s="50" t="s">
        <v>163</v>
      </c>
      <c r="M53" s="200" t="s">
        <v>596</v>
      </c>
      <c r="N53" s="56" t="s">
        <v>597</v>
      </c>
      <c r="O53" s="57" t="s">
        <v>598</v>
      </c>
      <c r="P53" s="50" t="s">
        <v>599</v>
      </c>
      <c r="Q53" s="49" t="s">
        <v>479</v>
      </c>
      <c r="R53" s="50" t="s">
        <v>40</v>
      </c>
      <c r="S53" s="49" t="s">
        <v>1700</v>
      </c>
      <c r="T53" s="56" t="s">
        <v>600</v>
      </c>
      <c r="U53" s="50" t="s">
        <v>601</v>
      </c>
      <c r="V53" s="50" t="s">
        <v>1701</v>
      </c>
      <c r="W53" s="50" t="s">
        <v>1702</v>
      </c>
      <c r="X53" s="50" t="s">
        <v>1703</v>
      </c>
      <c r="Y53" s="348">
        <v>4</v>
      </c>
      <c r="Z53" s="344">
        <v>43946</v>
      </c>
      <c r="AA53" s="60">
        <v>6</v>
      </c>
      <c r="AB53" s="60"/>
    </row>
    <row r="54" spans="1:28" s="62" customFormat="1" ht="56">
      <c r="A54" s="49">
        <v>45</v>
      </c>
      <c r="B54" s="40" t="s">
        <v>602</v>
      </c>
      <c r="C54" s="51">
        <v>7</v>
      </c>
      <c r="D54" s="50" t="s">
        <v>353</v>
      </c>
      <c r="E54" s="50" t="s">
        <v>603</v>
      </c>
      <c r="F54" s="203" t="s">
        <v>604</v>
      </c>
      <c r="G54" s="203" t="s">
        <v>1704</v>
      </c>
      <c r="H54" s="54" t="s">
        <v>32</v>
      </c>
      <c r="I54" s="54" t="s">
        <v>269</v>
      </c>
      <c r="J54" s="202" t="s">
        <v>241</v>
      </c>
      <c r="K54" s="50" t="s">
        <v>605</v>
      </c>
      <c r="L54" s="50" t="s">
        <v>163</v>
      </c>
      <c r="M54" s="200" t="s">
        <v>606</v>
      </c>
      <c r="N54" s="188" t="s">
        <v>607</v>
      </c>
      <c r="O54" s="57" t="s">
        <v>165</v>
      </c>
      <c r="P54" s="49" t="s">
        <v>166</v>
      </c>
      <c r="Q54" s="49" t="s">
        <v>541</v>
      </c>
      <c r="R54" s="50" t="s">
        <v>40</v>
      </c>
      <c r="T54" s="207" t="s">
        <v>609</v>
      </c>
      <c r="U54" s="196" t="s">
        <v>608</v>
      </c>
      <c r="V54" s="50" t="s">
        <v>1705</v>
      </c>
      <c r="W54" s="50" t="s">
        <v>1706</v>
      </c>
      <c r="X54" s="50" t="s">
        <v>1707</v>
      </c>
      <c r="Y54" s="348">
        <v>7</v>
      </c>
      <c r="Z54" s="344">
        <v>43946</v>
      </c>
      <c r="AA54" s="60">
        <v>4</v>
      </c>
      <c r="AB54" s="60"/>
    </row>
    <row r="55" spans="1:28" s="62" customFormat="1" ht="56">
      <c r="A55" s="49">
        <v>46</v>
      </c>
      <c r="B55" s="40" t="s">
        <v>610</v>
      </c>
      <c r="C55" s="51">
        <v>2</v>
      </c>
      <c r="D55" s="50" t="s">
        <v>353</v>
      </c>
      <c r="E55" s="50" t="s">
        <v>229</v>
      </c>
      <c r="F55" s="203" t="s">
        <v>611</v>
      </c>
      <c r="G55" s="203" t="s">
        <v>1708</v>
      </c>
      <c r="H55" s="54" t="s">
        <v>32</v>
      </c>
      <c r="I55" s="54" t="s">
        <v>269</v>
      </c>
      <c r="J55" s="202" t="s">
        <v>58</v>
      </c>
      <c r="K55" s="50" t="s">
        <v>612</v>
      </c>
      <c r="L55" s="50" t="s">
        <v>163</v>
      </c>
      <c r="M55" s="200" t="s">
        <v>613</v>
      </c>
      <c r="N55" s="46" t="s">
        <v>614</v>
      </c>
      <c r="O55" s="57" t="s">
        <v>165</v>
      </c>
      <c r="P55" s="49" t="s">
        <v>166</v>
      </c>
      <c r="Q55" s="49" t="s">
        <v>541</v>
      </c>
      <c r="R55" s="50" t="s">
        <v>40</v>
      </c>
      <c r="T55" s="208" t="s">
        <v>615</v>
      </c>
      <c r="U55" s="50" t="s">
        <v>616</v>
      </c>
      <c r="V55" s="50"/>
      <c r="W55" s="50" t="s">
        <v>1709</v>
      </c>
      <c r="X55" s="50" t="s">
        <v>1710</v>
      </c>
      <c r="Y55" s="348">
        <v>2</v>
      </c>
      <c r="Z55" s="344">
        <v>43946</v>
      </c>
      <c r="AA55" s="60">
        <v>4</v>
      </c>
      <c r="AB55" s="60"/>
    </row>
    <row r="56" spans="1:28" s="62" customFormat="1" ht="56">
      <c r="A56" s="49">
        <v>47</v>
      </c>
      <c r="B56" s="40" t="s">
        <v>617</v>
      </c>
      <c r="C56" s="51">
        <v>4.0999999999999996</v>
      </c>
      <c r="D56" s="50" t="s">
        <v>353</v>
      </c>
      <c r="E56" s="50" t="s">
        <v>229</v>
      </c>
      <c r="F56" s="203" t="s">
        <v>618</v>
      </c>
      <c r="G56" s="347" t="s">
        <v>1711</v>
      </c>
      <c r="H56" s="54" t="s">
        <v>484</v>
      </c>
      <c r="I56" s="54" t="s">
        <v>619</v>
      </c>
      <c r="J56" s="202" t="s">
        <v>58</v>
      </c>
      <c r="K56" s="50" t="s">
        <v>162</v>
      </c>
      <c r="L56" s="50" t="s">
        <v>163</v>
      </c>
      <c r="M56" s="200" t="s">
        <v>620</v>
      </c>
      <c r="N56" s="145" t="s">
        <v>621</v>
      </c>
      <c r="O56" s="57" t="s">
        <v>165</v>
      </c>
      <c r="P56" s="49" t="s">
        <v>166</v>
      </c>
      <c r="Q56" s="49" t="s">
        <v>541</v>
      </c>
      <c r="R56" s="50" t="s">
        <v>40</v>
      </c>
      <c r="T56" s="59" t="s">
        <v>622</v>
      </c>
      <c r="U56" s="50" t="s">
        <v>623</v>
      </c>
      <c r="V56" s="50"/>
      <c r="W56" s="50" t="s">
        <v>1712</v>
      </c>
      <c r="X56" s="50" t="s">
        <v>1713</v>
      </c>
      <c r="Y56" s="348">
        <v>4.0999999999999996</v>
      </c>
      <c r="Z56" s="344">
        <v>43946</v>
      </c>
      <c r="AA56" s="60">
        <v>8</v>
      </c>
      <c r="AB56" s="60"/>
    </row>
    <row r="57" spans="1:28" s="62" customFormat="1" ht="126">
      <c r="A57" s="40">
        <v>48</v>
      </c>
      <c r="B57" s="40" t="s">
        <v>624</v>
      </c>
      <c r="C57" s="41">
        <v>10</v>
      </c>
      <c r="D57" s="40"/>
      <c r="E57" s="40" t="s">
        <v>229</v>
      </c>
      <c r="F57" s="53">
        <v>1203700681</v>
      </c>
      <c r="G57" s="39"/>
      <c r="H57" s="39" t="s">
        <v>32</v>
      </c>
      <c r="I57" s="39">
        <v>2014</v>
      </c>
      <c r="J57" s="202" t="s">
        <v>230</v>
      </c>
      <c r="K57" s="40" t="s">
        <v>625</v>
      </c>
      <c r="L57" s="40" t="s">
        <v>626</v>
      </c>
      <c r="M57" s="42">
        <v>58639</v>
      </c>
      <c r="N57" s="58" t="s">
        <v>627</v>
      </c>
      <c r="O57" s="82" t="s">
        <v>628</v>
      </c>
      <c r="P57" s="40" t="s">
        <v>629</v>
      </c>
      <c r="Q57" s="40" t="s">
        <v>253</v>
      </c>
      <c r="R57" s="40" t="s">
        <v>337</v>
      </c>
      <c r="S57" s="40"/>
      <c r="T57" s="145" t="s">
        <v>630</v>
      </c>
      <c r="U57" s="196" t="s">
        <v>631</v>
      </c>
      <c r="V57" s="40" t="s">
        <v>1714</v>
      </c>
      <c r="W57" s="40" t="s">
        <v>1715</v>
      </c>
      <c r="X57" s="40" t="s">
        <v>1716</v>
      </c>
      <c r="Y57" s="45">
        <v>10</v>
      </c>
      <c r="Z57" s="344">
        <v>43946</v>
      </c>
      <c r="AA57" s="346">
        <v>2</v>
      </c>
      <c r="AB57" s="346"/>
    </row>
    <row r="58" spans="1:28" s="62" customFormat="1" ht="126">
      <c r="A58" s="40">
        <v>49</v>
      </c>
      <c r="B58" s="40" t="s">
        <v>632</v>
      </c>
      <c r="C58" s="41">
        <v>4</v>
      </c>
      <c r="D58" s="40"/>
      <c r="E58" s="40" t="s">
        <v>229</v>
      </c>
      <c r="F58" s="53">
        <v>1203700682</v>
      </c>
      <c r="G58" s="39"/>
      <c r="H58" s="39" t="s">
        <v>32</v>
      </c>
      <c r="I58" s="39">
        <v>2014</v>
      </c>
      <c r="J58" s="55" t="s">
        <v>230</v>
      </c>
      <c r="K58" s="40" t="s">
        <v>633</v>
      </c>
      <c r="L58" s="40" t="s">
        <v>626</v>
      </c>
      <c r="M58" s="42">
        <v>58801</v>
      </c>
      <c r="N58" s="58" t="s">
        <v>634</v>
      </c>
      <c r="O58" s="82" t="s">
        <v>628</v>
      </c>
      <c r="P58" s="40" t="s">
        <v>629</v>
      </c>
      <c r="Q58" s="40" t="s">
        <v>253</v>
      </c>
      <c r="R58" s="40" t="s">
        <v>337</v>
      </c>
      <c r="S58" s="40"/>
      <c r="T58" s="145" t="s">
        <v>635</v>
      </c>
      <c r="U58" s="196" t="s">
        <v>631</v>
      </c>
      <c r="V58" s="40" t="s">
        <v>1717</v>
      </c>
      <c r="W58" s="40" t="s">
        <v>1718</v>
      </c>
      <c r="X58" s="40" t="s">
        <v>1719</v>
      </c>
      <c r="Y58" s="45">
        <v>4</v>
      </c>
      <c r="Z58" s="344">
        <v>43946</v>
      </c>
      <c r="AA58" s="346">
        <v>2</v>
      </c>
      <c r="AB58" s="346"/>
    </row>
    <row r="59" spans="1:28" s="62" customFormat="1" ht="98">
      <c r="A59" s="49">
        <v>50</v>
      </c>
      <c r="B59" s="359" t="s">
        <v>637</v>
      </c>
      <c r="C59" s="162" t="s">
        <v>274</v>
      </c>
      <c r="D59" s="50"/>
      <c r="E59" s="52" t="s">
        <v>229</v>
      </c>
      <c r="F59" s="53">
        <v>1203731230</v>
      </c>
      <c r="G59" s="164"/>
      <c r="H59" s="164" t="s">
        <v>32</v>
      </c>
      <c r="I59" s="164" t="s">
        <v>638</v>
      </c>
      <c r="J59" s="154" t="s">
        <v>230</v>
      </c>
      <c r="K59" s="161" t="s">
        <v>639</v>
      </c>
      <c r="L59" s="161" t="s">
        <v>626</v>
      </c>
      <c r="M59" s="165" t="s">
        <v>640</v>
      </c>
      <c r="N59" s="166" t="s">
        <v>641</v>
      </c>
      <c r="O59" s="149" t="s">
        <v>628</v>
      </c>
      <c r="P59" s="161" t="s">
        <v>642</v>
      </c>
      <c r="Q59" s="151" t="s">
        <v>73</v>
      </c>
      <c r="R59" s="50" t="s">
        <v>40</v>
      </c>
      <c r="S59" s="49"/>
      <c r="T59" s="59" t="s">
        <v>636</v>
      </c>
      <c r="U59" s="196" t="s">
        <v>631</v>
      </c>
      <c r="V59" s="161"/>
      <c r="W59" s="161" t="s">
        <v>1720</v>
      </c>
      <c r="X59" s="161" t="s">
        <v>1721</v>
      </c>
      <c r="Y59" s="348">
        <v>4</v>
      </c>
      <c r="Z59" s="344">
        <v>43946</v>
      </c>
      <c r="AA59" s="60">
        <v>6</v>
      </c>
      <c r="AB59" s="60"/>
    </row>
    <row r="60" spans="1:28" s="62" customFormat="1" ht="112">
      <c r="A60" s="40">
        <v>51</v>
      </c>
      <c r="B60" s="360" t="s">
        <v>643</v>
      </c>
      <c r="C60" s="41">
        <v>10.199999999999999</v>
      </c>
      <c r="D60" s="40"/>
      <c r="E60" s="40" t="s">
        <v>229</v>
      </c>
      <c r="F60" s="53">
        <v>1203021517</v>
      </c>
      <c r="G60" s="39"/>
      <c r="H60" s="39" t="s">
        <v>32</v>
      </c>
      <c r="I60" s="39">
        <v>1991</v>
      </c>
      <c r="J60" s="55" t="s">
        <v>230</v>
      </c>
      <c r="K60" s="40" t="s">
        <v>644</v>
      </c>
      <c r="L60" s="40" t="s">
        <v>645</v>
      </c>
      <c r="M60" s="40">
        <v>68869</v>
      </c>
      <c r="N60" s="58" t="s">
        <v>646</v>
      </c>
      <c r="O60" s="82" t="s">
        <v>647</v>
      </c>
      <c r="P60" s="40" t="s">
        <v>648</v>
      </c>
      <c r="Q60" s="40" t="s">
        <v>253</v>
      </c>
      <c r="R60" s="40" t="s">
        <v>337</v>
      </c>
      <c r="S60" s="40" t="s">
        <v>1722</v>
      </c>
      <c r="T60" s="58" t="s">
        <v>650</v>
      </c>
      <c r="U60" s="196" t="s">
        <v>649</v>
      </c>
      <c r="V60" s="40" t="s">
        <v>1723</v>
      </c>
      <c r="W60" s="40" t="s">
        <v>1724</v>
      </c>
      <c r="X60" s="40" t="s">
        <v>1725</v>
      </c>
      <c r="Y60" s="45">
        <v>10.199999999999999</v>
      </c>
      <c r="Z60" s="344">
        <v>43946</v>
      </c>
      <c r="AA60" s="346">
        <v>2</v>
      </c>
      <c r="AB60" s="346"/>
    </row>
    <row r="61" spans="1:28" s="62" customFormat="1" ht="112">
      <c r="A61" s="40">
        <v>15</v>
      </c>
      <c r="B61" s="361" t="s">
        <v>651</v>
      </c>
      <c r="C61" s="41">
        <v>4</v>
      </c>
      <c r="D61" s="40"/>
      <c r="E61" s="40" t="s">
        <v>229</v>
      </c>
      <c r="F61" s="53">
        <v>1203021517</v>
      </c>
      <c r="G61" s="39"/>
      <c r="H61" s="39" t="s">
        <v>32</v>
      </c>
      <c r="I61" s="39" t="s">
        <v>45</v>
      </c>
      <c r="J61" s="55" t="s">
        <v>230</v>
      </c>
      <c r="K61" s="40" t="s">
        <v>652</v>
      </c>
      <c r="L61" s="40" t="s">
        <v>645</v>
      </c>
      <c r="M61" s="40">
        <v>68701</v>
      </c>
      <c r="N61" s="58" t="s">
        <v>646</v>
      </c>
      <c r="O61" s="82" t="s">
        <v>647</v>
      </c>
      <c r="P61" s="40" t="s">
        <v>648</v>
      </c>
      <c r="Q61" s="40" t="s">
        <v>253</v>
      </c>
      <c r="R61" s="209" t="s">
        <v>337</v>
      </c>
      <c r="S61" s="40" t="s">
        <v>1726</v>
      </c>
      <c r="T61" s="58" t="s">
        <v>650</v>
      </c>
      <c r="U61" s="196" t="s">
        <v>649</v>
      </c>
      <c r="V61" s="40" t="s">
        <v>1727</v>
      </c>
      <c r="W61" s="40" t="s">
        <v>1724</v>
      </c>
      <c r="X61" s="40" t="s">
        <v>1728</v>
      </c>
      <c r="Y61" s="45">
        <v>4</v>
      </c>
      <c r="Z61" s="344">
        <v>43946</v>
      </c>
      <c r="AA61" s="346">
        <v>2</v>
      </c>
      <c r="AB61" s="346"/>
    </row>
    <row r="62" spans="1:28" s="62" customFormat="1" ht="112">
      <c r="A62" s="40">
        <v>51</v>
      </c>
      <c r="B62" s="362" t="s">
        <v>653</v>
      </c>
      <c r="C62" s="363">
        <v>4</v>
      </c>
      <c r="D62" s="40"/>
      <c r="E62" s="40" t="s">
        <v>229</v>
      </c>
      <c r="F62" s="53">
        <v>1203021517</v>
      </c>
      <c r="G62" s="106"/>
      <c r="H62" s="106" t="s">
        <v>32</v>
      </c>
      <c r="I62" s="106" t="s">
        <v>45</v>
      </c>
      <c r="J62" s="154" t="s">
        <v>230</v>
      </c>
      <c r="K62" s="134" t="s">
        <v>654</v>
      </c>
      <c r="L62" s="134" t="s">
        <v>645</v>
      </c>
      <c r="M62" s="134">
        <v>69101</v>
      </c>
      <c r="N62" s="144" t="s">
        <v>646</v>
      </c>
      <c r="O62" s="140" t="s">
        <v>647</v>
      </c>
      <c r="P62" s="134" t="s">
        <v>648</v>
      </c>
      <c r="Q62" s="134" t="s">
        <v>253</v>
      </c>
      <c r="R62" s="134" t="s">
        <v>337</v>
      </c>
      <c r="S62" s="134" t="s">
        <v>1726</v>
      </c>
      <c r="T62" s="58" t="s">
        <v>650</v>
      </c>
      <c r="U62" s="210" t="s">
        <v>649</v>
      </c>
      <c r="V62" s="40" t="s">
        <v>1729</v>
      </c>
      <c r="W62" s="134" t="s">
        <v>1724</v>
      </c>
      <c r="X62" s="134" t="s">
        <v>1730</v>
      </c>
      <c r="Y62" s="103">
        <v>4</v>
      </c>
      <c r="Z62" s="344">
        <v>43946</v>
      </c>
      <c r="AA62" s="346">
        <v>2</v>
      </c>
      <c r="AB62" s="346"/>
    </row>
    <row r="63" spans="1:28" s="62" customFormat="1" ht="112">
      <c r="A63" s="40">
        <v>51</v>
      </c>
      <c r="B63" s="364" t="s">
        <v>655</v>
      </c>
      <c r="C63" s="363">
        <v>4</v>
      </c>
      <c r="D63" s="40"/>
      <c r="E63" s="40" t="s">
        <v>229</v>
      </c>
      <c r="F63" s="53">
        <v>1203021517</v>
      </c>
      <c r="G63" s="106"/>
      <c r="H63" s="106" t="s">
        <v>32</v>
      </c>
      <c r="I63" s="106" t="s">
        <v>45</v>
      </c>
      <c r="J63" s="154" t="s">
        <v>230</v>
      </c>
      <c r="K63" s="134" t="s">
        <v>656</v>
      </c>
      <c r="L63" s="134" t="s">
        <v>645</v>
      </c>
      <c r="M63" s="134">
        <v>69341</v>
      </c>
      <c r="N63" s="144" t="s">
        <v>646</v>
      </c>
      <c r="O63" s="140" t="s">
        <v>647</v>
      </c>
      <c r="P63" s="134" t="s">
        <v>648</v>
      </c>
      <c r="Q63" s="134" t="s">
        <v>253</v>
      </c>
      <c r="R63" s="134" t="s">
        <v>337</v>
      </c>
      <c r="S63" s="134" t="s">
        <v>1726</v>
      </c>
      <c r="T63" s="58" t="s">
        <v>650</v>
      </c>
      <c r="U63" s="141" t="s">
        <v>649</v>
      </c>
      <c r="V63" s="40" t="s">
        <v>1731</v>
      </c>
      <c r="W63" s="134" t="s">
        <v>1724</v>
      </c>
      <c r="X63" s="134" t="s">
        <v>1732</v>
      </c>
      <c r="Y63" s="103">
        <v>4</v>
      </c>
      <c r="Z63" s="344">
        <v>43946</v>
      </c>
      <c r="AA63" s="346">
        <v>2</v>
      </c>
      <c r="AB63" s="346"/>
    </row>
    <row r="64" spans="1:28" s="62" customFormat="1" ht="56">
      <c r="A64" s="40">
        <v>52</v>
      </c>
      <c r="B64" s="365" t="s">
        <v>657</v>
      </c>
      <c r="C64" s="135">
        <v>4.0999999999999996</v>
      </c>
      <c r="D64" s="40" t="s">
        <v>403</v>
      </c>
      <c r="E64" s="40" t="s">
        <v>229</v>
      </c>
      <c r="F64" s="53">
        <v>1203231557</v>
      </c>
      <c r="G64" s="106"/>
      <c r="H64" s="106" t="s">
        <v>32</v>
      </c>
      <c r="I64" s="106">
        <v>1994</v>
      </c>
      <c r="J64" s="154" t="s">
        <v>230</v>
      </c>
      <c r="K64" s="134" t="s">
        <v>658</v>
      </c>
      <c r="L64" s="134" t="s">
        <v>145</v>
      </c>
      <c r="M64" s="195" t="s">
        <v>659</v>
      </c>
      <c r="N64" s="144" t="s">
        <v>660</v>
      </c>
      <c r="O64" s="140" t="s">
        <v>661</v>
      </c>
      <c r="P64" s="134" t="s">
        <v>662</v>
      </c>
      <c r="Q64" s="134" t="s">
        <v>52</v>
      </c>
      <c r="R64" s="134" t="s">
        <v>40</v>
      </c>
      <c r="S64" s="134" t="s">
        <v>1733</v>
      </c>
      <c r="T64" s="139" t="s">
        <v>663</v>
      </c>
      <c r="U64" s="141" t="s">
        <v>664</v>
      </c>
      <c r="V64" s="134" t="s">
        <v>1734</v>
      </c>
      <c r="W64" s="134" t="s">
        <v>1735</v>
      </c>
      <c r="X64" s="134" t="s">
        <v>1736</v>
      </c>
      <c r="Y64" s="103">
        <v>4.0999999999999996</v>
      </c>
      <c r="Z64" s="344">
        <v>43946</v>
      </c>
      <c r="AA64" s="346">
        <v>8</v>
      </c>
      <c r="AB64" s="346"/>
    </row>
    <row r="65" spans="1:28" s="62" customFormat="1" ht="56">
      <c r="A65" s="40">
        <v>53</v>
      </c>
      <c r="B65" s="134" t="s">
        <v>665</v>
      </c>
      <c r="C65" s="135">
        <v>4</v>
      </c>
      <c r="D65" s="40"/>
      <c r="E65" s="40" t="s">
        <v>229</v>
      </c>
      <c r="F65" s="53">
        <v>1203400709</v>
      </c>
      <c r="G65" s="106"/>
      <c r="H65" s="106" t="s">
        <v>32</v>
      </c>
      <c r="I65" s="106">
        <v>2019</v>
      </c>
      <c r="J65" s="154" t="s">
        <v>58</v>
      </c>
      <c r="K65" s="134" t="s">
        <v>666</v>
      </c>
      <c r="L65" s="134" t="s">
        <v>667</v>
      </c>
      <c r="M65" s="195" t="s">
        <v>668</v>
      </c>
      <c r="N65" s="144" t="s">
        <v>669</v>
      </c>
      <c r="O65" s="140" t="s">
        <v>670</v>
      </c>
      <c r="P65" s="134" t="s">
        <v>671</v>
      </c>
      <c r="Q65" s="134" t="s">
        <v>52</v>
      </c>
      <c r="R65" s="134" t="s">
        <v>672</v>
      </c>
      <c r="S65" s="134" t="s">
        <v>1737</v>
      </c>
      <c r="T65" s="144" t="s">
        <v>673</v>
      </c>
      <c r="U65" s="141" t="s">
        <v>674</v>
      </c>
      <c r="V65" s="134" t="s">
        <v>1738</v>
      </c>
      <c r="W65" s="134" t="s">
        <v>1739</v>
      </c>
      <c r="X65" s="134" t="s">
        <v>1740</v>
      </c>
      <c r="Y65" s="103">
        <v>4</v>
      </c>
      <c r="Z65" s="344">
        <v>43946</v>
      </c>
      <c r="AA65" s="346">
        <v>3</v>
      </c>
      <c r="AB65" s="346"/>
    </row>
    <row r="66" spans="1:28" s="62" customFormat="1" ht="70">
      <c r="A66" s="40">
        <v>54</v>
      </c>
      <c r="B66" s="134" t="s">
        <v>675</v>
      </c>
      <c r="C66" s="135">
        <v>4</v>
      </c>
      <c r="D66" s="40"/>
      <c r="E66" s="40" t="s">
        <v>229</v>
      </c>
      <c r="F66" s="53">
        <v>1203400708</v>
      </c>
      <c r="G66" s="106"/>
      <c r="H66" s="106" t="s">
        <v>32</v>
      </c>
      <c r="I66" s="106">
        <v>2013</v>
      </c>
      <c r="J66" s="154" t="s">
        <v>230</v>
      </c>
      <c r="K66" s="134" t="s">
        <v>676</v>
      </c>
      <c r="L66" s="134" t="s">
        <v>667</v>
      </c>
      <c r="M66" s="138">
        <v>88061</v>
      </c>
      <c r="N66" s="144" t="s">
        <v>677</v>
      </c>
      <c r="O66" s="140" t="s">
        <v>678</v>
      </c>
      <c r="P66" s="134" t="s">
        <v>679</v>
      </c>
      <c r="Q66" s="134" t="s">
        <v>236</v>
      </c>
      <c r="R66" s="134" t="s">
        <v>337</v>
      </c>
      <c r="S66" s="134" t="s">
        <v>1741</v>
      </c>
      <c r="T66" s="144" t="s">
        <v>680</v>
      </c>
      <c r="U66" s="141" t="s">
        <v>681</v>
      </c>
      <c r="V66" s="134" t="s">
        <v>1742</v>
      </c>
      <c r="W66" s="134" t="s">
        <v>1743</v>
      </c>
      <c r="X66" s="134" t="s">
        <v>1744</v>
      </c>
      <c r="Y66" s="103">
        <v>4</v>
      </c>
      <c r="Z66" s="344">
        <v>43946</v>
      </c>
      <c r="AA66" s="346">
        <v>2</v>
      </c>
      <c r="AB66" s="346"/>
    </row>
    <row r="67" spans="1:28" s="62" customFormat="1" ht="140">
      <c r="A67" s="40">
        <v>55</v>
      </c>
      <c r="B67" s="40" t="s">
        <v>682</v>
      </c>
      <c r="C67" s="135">
        <v>4</v>
      </c>
      <c r="D67" s="40"/>
      <c r="E67" s="40" t="s">
        <v>229</v>
      </c>
      <c r="F67" s="53">
        <v>1203100700</v>
      </c>
      <c r="G67" s="106"/>
      <c r="H67" s="106" t="s">
        <v>32</v>
      </c>
      <c r="I67" s="106">
        <v>2013</v>
      </c>
      <c r="J67" s="154" t="s">
        <v>230</v>
      </c>
      <c r="K67" s="134" t="s">
        <v>683</v>
      </c>
      <c r="L67" s="134" t="s">
        <v>684</v>
      </c>
      <c r="M67" s="138">
        <v>89445</v>
      </c>
      <c r="N67" s="144" t="s">
        <v>685</v>
      </c>
      <c r="O67" s="140" t="s">
        <v>686</v>
      </c>
      <c r="P67" s="134" t="s">
        <v>687</v>
      </c>
      <c r="Q67" s="134" t="s">
        <v>253</v>
      </c>
      <c r="R67" s="134" t="s">
        <v>326</v>
      </c>
      <c r="S67" s="134"/>
      <c r="T67" s="139" t="s">
        <v>688</v>
      </c>
      <c r="U67" s="141" t="s">
        <v>689</v>
      </c>
      <c r="V67" s="134" t="s">
        <v>1745</v>
      </c>
      <c r="W67" s="134" t="s">
        <v>1746</v>
      </c>
      <c r="X67" s="134" t="s">
        <v>1747</v>
      </c>
      <c r="Y67" s="103">
        <v>4</v>
      </c>
      <c r="Z67" s="344">
        <v>43946</v>
      </c>
      <c r="AA67" s="346">
        <v>2</v>
      </c>
      <c r="AB67" s="346"/>
    </row>
    <row r="68" spans="1:28" s="62" customFormat="1" ht="98">
      <c r="A68" s="40">
        <v>56</v>
      </c>
      <c r="B68" s="134" t="s">
        <v>690</v>
      </c>
      <c r="C68" s="135">
        <v>4</v>
      </c>
      <c r="D68" s="40"/>
      <c r="E68" s="40" t="s">
        <v>229</v>
      </c>
      <c r="F68" s="53">
        <v>1203521516</v>
      </c>
      <c r="G68" s="106"/>
      <c r="H68" s="106" t="s">
        <v>32</v>
      </c>
      <c r="I68" s="106">
        <v>1991</v>
      </c>
      <c r="J68" s="154" t="s">
        <v>230</v>
      </c>
      <c r="K68" s="134" t="s">
        <v>691</v>
      </c>
      <c r="L68" s="134" t="s">
        <v>154</v>
      </c>
      <c r="M68" s="138">
        <v>14760</v>
      </c>
      <c r="N68" s="144" t="s">
        <v>692</v>
      </c>
      <c r="O68" s="140" t="s">
        <v>693</v>
      </c>
      <c r="P68" s="134" t="s">
        <v>694</v>
      </c>
      <c r="Q68" s="134" t="s">
        <v>253</v>
      </c>
      <c r="R68" s="134" t="s">
        <v>695</v>
      </c>
      <c r="S68" s="134"/>
      <c r="T68" s="139" t="s">
        <v>696</v>
      </c>
      <c r="U68" s="141" t="s">
        <v>697</v>
      </c>
      <c r="V68" s="134" t="s">
        <v>1748</v>
      </c>
      <c r="W68" s="134" t="s">
        <v>1749</v>
      </c>
      <c r="X68" s="134" t="s">
        <v>1750</v>
      </c>
      <c r="Y68" s="103">
        <v>4</v>
      </c>
      <c r="Z68" s="344">
        <v>43946</v>
      </c>
      <c r="AA68" s="346">
        <v>3</v>
      </c>
      <c r="AB68" s="346"/>
    </row>
    <row r="69" spans="1:28" s="62" customFormat="1" ht="70">
      <c r="A69" s="49">
        <v>57</v>
      </c>
      <c r="B69" s="161" t="s">
        <v>698</v>
      </c>
      <c r="C69" s="162">
        <v>4</v>
      </c>
      <c r="D69" s="50" t="s">
        <v>353</v>
      </c>
      <c r="E69" s="52" t="s">
        <v>229</v>
      </c>
      <c r="F69" s="193">
        <v>1203500727</v>
      </c>
      <c r="G69" s="349" t="s">
        <v>1751</v>
      </c>
      <c r="H69" s="164" t="s">
        <v>32</v>
      </c>
      <c r="I69" s="164" t="s">
        <v>699</v>
      </c>
      <c r="J69" s="170" t="s">
        <v>58</v>
      </c>
      <c r="K69" s="161" t="s">
        <v>700</v>
      </c>
      <c r="L69" s="161" t="s">
        <v>154</v>
      </c>
      <c r="M69" s="165" t="s">
        <v>701</v>
      </c>
      <c r="N69" s="166" t="s">
        <v>702</v>
      </c>
      <c r="O69" s="149" t="s">
        <v>703</v>
      </c>
      <c r="P69" s="161" t="s">
        <v>704</v>
      </c>
      <c r="Q69" s="167" t="s">
        <v>52</v>
      </c>
      <c r="R69" s="161" t="s">
        <v>40</v>
      </c>
      <c r="S69" s="167">
        <v>0</v>
      </c>
      <c r="T69" s="46" t="s">
        <v>705</v>
      </c>
      <c r="V69" s="161" t="s">
        <v>1752</v>
      </c>
      <c r="W69" s="161" t="s">
        <v>1753</v>
      </c>
      <c r="X69" s="161" t="s">
        <v>1754</v>
      </c>
      <c r="Y69" s="350">
        <v>4</v>
      </c>
      <c r="Z69" s="344">
        <v>43946</v>
      </c>
      <c r="AA69" s="60">
        <v>4</v>
      </c>
      <c r="AB69" s="60"/>
    </row>
    <row r="70" spans="1:28" s="62" customFormat="1" ht="84">
      <c r="A70" s="49">
        <v>58</v>
      </c>
      <c r="B70" s="161" t="s">
        <v>706</v>
      </c>
      <c r="C70" s="162">
        <v>4</v>
      </c>
      <c r="D70" s="50"/>
      <c r="E70" s="52" t="s">
        <v>229</v>
      </c>
      <c r="F70" s="53">
        <v>1203500724</v>
      </c>
      <c r="G70" s="164"/>
      <c r="H70" s="164" t="s">
        <v>32</v>
      </c>
      <c r="I70" s="164" t="s">
        <v>707</v>
      </c>
      <c r="J70" s="137" t="s">
        <v>230</v>
      </c>
      <c r="K70" s="161" t="s">
        <v>708</v>
      </c>
      <c r="L70" s="161" t="s">
        <v>154</v>
      </c>
      <c r="M70" s="165" t="s">
        <v>709</v>
      </c>
      <c r="N70" s="168" t="s">
        <v>710</v>
      </c>
      <c r="O70" s="149" t="s">
        <v>711</v>
      </c>
      <c r="P70" s="161" t="s">
        <v>712</v>
      </c>
      <c r="Q70" s="167" t="s">
        <v>39</v>
      </c>
      <c r="R70" s="161" t="s">
        <v>40</v>
      </c>
      <c r="S70" s="49"/>
      <c r="T70" s="166" t="s">
        <v>713</v>
      </c>
      <c r="U70" s="161" t="s">
        <v>714</v>
      </c>
      <c r="V70" s="161" t="s">
        <v>1755</v>
      </c>
      <c r="W70" s="161" t="s">
        <v>1756</v>
      </c>
      <c r="X70" s="161" t="s">
        <v>1757</v>
      </c>
      <c r="Y70" s="350">
        <v>4</v>
      </c>
      <c r="Z70" s="344">
        <v>43946</v>
      </c>
      <c r="AA70" s="60">
        <v>6</v>
      </c>
      <c r="AB70" s="60"/>
    </row>
    <row r="71" spans="1:28" s="62" customFormat="1" ht="70">
      <c r="A71" s="49">
        <v>59</v>
      </c>
      <c r="B71" s="161" t="s">
        <v>715</v>
      </c>
      <c r="C71" s="162" t="s">
        <v>274</v>
      </c>
      <c r="D71" s="50"/>
      <c r="E71" s="52" t="s">
        <v>229</v>
      </c>
      <c r="F71" s="193">
        <v>1203800702</v>
      </c>
      <c r="G71" s="349" t="s">
        <v>1758</v>
      </c>
      <c r="H71" s="164" t="s">
        <v>45</v>
      </c>
      <c r="I71" s="164" t="s">
        <v>716</v>
      </c>
      <c r="J71" s="170" t="s">
        <v>58</v>
      </c>
      <c r="K71" s="161" t="s">
        <v>717</v>
      </c>
      <c r="L71" s="161" t="s">
        <v>172</v>
      </c>
      <c r="M71" s="165" t="s">
        <v>718</v>
      </c>
      <c r="N71" s="166" t="s">
        <v>719</v>
      </c>
      <c r="O71" s="149" t="s">
        <v>45</v>
      </c>
      <c r="P71" s="161" t="s">
        <v>720</v>
      </c>
      <c r="Q71" s="167" t="s">
        <v>721</v>
      </c>
      <c r="R71" s="161" t="s">
        <v>40</v>
      </c>
      <c r="S71" s="49">
        <v>1</v>
      </c>
      <c r="T71" s="46" t="s">
        <v>723</v>
      </c>
      <c r="U71" s="50" t="s">
        <v>722</v>
      </c>
      <c r="V71" s="161"/>
      <c r="W71" s="161" t="s">
        <v>1759</v>
      </c>
      <c r="X71" s="161" t="s">
        <v>1760</v>
      </c>
      <c r="Y71" s="350">
        <v>4</v>
      </c>
      <c r="Z71" s="344">
        <v>43946</v>
      </c>
      <c r="AA71" s="60">
        <v>4</v>
      </c>
      <c r="AB71" s="60"/>
    </row>
    <row r="72" spans="1:28" s="62" customFormat="1" ht="84">
      <c r="A72" s="49">
        <v>60</v>
      </c>
      <c r="B72" s="161" t="s">
        <v>178</v>
      </c>
      <c r="C72" s="162">
        <v>4</v>
      </c>
      <c r="D72" s="50"/>
      <c r="E72" s="52" t="s">
        <v>229</v>
      </c>
      <c r="F72" s="53">
        <v>1203800696</v>
      </c>
      <c r="G72" s="349" t="s">
        <v>1761</v>
      </c>
      <c r="H72" s="164" t="s">
        <v>724</v>
      </c>
      <c r="I72" s="164" t="s">
        <v>725</v>
      </c>
      <c r="J72" s="137" t="s">
        <v>726</v>
      </c>
      <c r="K72" s="161" t="s">
        <v>180</v>
      </c>
      <c r="L72" s="161" t="s">
        <v>172</v>
      </c>
      <c r="M72" s="165" t="s">
        <v>727</v>
      </c>
      <c r="N72" s="168" t="s">
        <v>728</v>
      </c>
      <c r="O72" s="149" t="s">
        <v>729</v>
      </c>
      <c r="P72" s="161" t="s">
        <v>183</v>
      </c>
      <c r="Q72" s="167" t="s">
        <v>39</v>
      </c>
      <c r="R72" s="161" t="s">
        <v>40</v>
      </c>
      <c r="S72" s="167"/>
      <c r="T72" s="144" t="s">
        <v>730</v>
      </c>
      <c r="U72" s="161" t="s">
        <v>731</v>
      </c>
      <c r="V72" s="161" t="s">
        <v>1762</v>
      </c>
      <c r="W72" s="161" t="s">
        <v>1763</v>
      </c>
      <c r="X72" s="334" t="s">
        <v>1764</v>
      </c>
      <c r="Y72" s="350">
        <v>4</v>
      </c>
      <c r="Z72" s="344">
        <v>43946</v>
      </c>
      <c r="AA72" s="60">
        <v>4</v>
      </c>
      <c r="AB72" s="60"/>
    </row>
    <row r="73" spans="1:28" s="62" customFormat="1" ht="70">
      <c r="A73" s="49">
        <v>61</v>
      </c>
      <c r="B73" s="161" t="s">
        <v>170</v>
      </c>
      <c r="C73" s="162">
        <v>6</v>
      </c>
      <c r="D73" s="50" t="s">
        <v>403</v>
      </c>
      <c r="E73" s="52" t="s">
        <v>229</v>
      </c>
      <c r="F73" s="53">
        <v>1203800709</v>
      </c>
      <c r="G73" s="349" t="s">
        <v>1765</v>
      </c>
      <c r="H73" s="164" t="s">
        <v>32</v>
      </c>
      <c r="I73" s="164" t="s">
        <v>699</v>
      </c>
      <c r="J73" s="137" t="s">
        <v>241</v>
      </c>
      <c r="K73" s="161" t="s">
        <v>171</v>
      </c>
      <c r="L73" s="161" t="s">
        <v>172</v>
      </c>
      <c r="M73" s="165" t="s">
        <v>732</v>
      </c>
      <c r="N73" s="166" t="s">
        <v>733</v>
      </c>
      <c r="O73" s="149" t="s">
        <v>734</v>
      </c>
      <c r="P73" s="161" t="s">
        <v>174</v>
      </c>
      <c r="Q73" s="167" t="s">
        <v>39</v>
      </c>
      <c r="R73" s="161" t="s">
        <v>40</v>
      </c>
      <c r="S73" s="167"/>
      <c r="T73" s="139" t="s">
        <v>735</v>
      </c>
      <c r="U73" s="141" t="s">
        <v>736</v>
      </c>
      <c r="V73" s="161" t="s">
        <v>1766</v>
      </c>
      <c r="W73" s="161" t="s">
        <v>1767</v>
      </c>
      <c r="X73" s="161" t="s">
        <v>1768</v>
      </c>
      <c r="Y73" s="350">
        <v>6</v>
      </c>
      <c r="Z73" s="344">
        <v>43967</v>
      </c>
      <c r="AA73" s="60">
        <v>4</v>
      </c>
      <c r="AB73" s="60"/>
    </row>
    <row r="74" spans="1:28" s="62" customFormat="1" ht="84">
      <c r="A74" s="49">
        <v>62</v>
      </c>
      <c r="B74" s="161" t="s">
        <v>745</v>
      </c>
      <c r="C74" s="162">
        <v>4</v>
      </c>
      <c r="D74" s="50"/>
      <c r="E74" s="52" t="s">
        <v>229</v>
      </c>
      <c r="F74" s="53">
        <v>1203800693</v>
      </c>
      <c r="G74" s="347" t="s">
        <v>1769</v>
      </c>
      <c r="H74" s="54" t="s">
        <v>32</v>
      </c>
      <c r="I74" s="164" t="s">
        <v>269</v>
      </c>
      <c r="J74" s="137" t="s">
        <v>230</v>
      </c>
      <c r="K74" s="161" t="s">
        <v>746</v>
      </c>
      <c r="L74" s="161" t="s">
        <v>172</v>
      </c>
      <c r="M74" s="165" t="s">
        <v>747</v>
      </c>
      <c r="N74" s="166" t="s">
        <v>748</v>
      </c>
      <c r="O74" s="149" t="s">
        <v>749</v>
      </c>
      <c r="P74" s="161" t="s">
        <v>750</v>
      </c>
      <c r="Q74" s="167" t="s">
        <v>98</v>
      </c>
      <c r="R74" s="161" t="s">
        <v>40</v>
      </c>
      <c r="S74" s="167"/>
      <c r="T74" s="145" t="s">
        <v>751</v>
      </c>
      <c r="U74" s="141" t="s">
        <v>752</v>
      </c>
      <c r="V74" s="161" t="s">
        <v>1770</v>
      </c>
      <c r="W74" s="161" t="s">
        <v>1771</v>
      </c>
      <c r="X74" s="161" t="s">
        <v>1772</v>
      </c>
      <c r="Y74" s="350" t="s">
        <v>1773</v>
      </c>
      <c r="Z74" s="344">
        <v>43946</v>
      </c>
      <c r="AA74" s="60">
        <v>4</v>
      </c>
      <c r="AB74" s="60"/>
    </row>
    <row r="75" spans="1:28" s="62" customFormat="1" ht="56">
      <c r="A75" s="49">
        <v>63</v>
      </c>
      <c r="B75" s="50" t="s">
        <v>737</v>
      </c>
      <c r="C75" s="51" t="s">
        <v>514</v>
      </c>
      <c r="D75" s="50" t="s">
        <v>353</v>
      </c>
      <c r="E75" s="52" t="s">
        <v>229</v>
      </c>
      <c r="F75" s="53">
        <v>1203800707</v>
      </c>
      <c r="G75" s="347" t="s">
        <v>1774</v>
      </c>
      <c r="H75" s="54" t="s">
        <v>484</v>
      </c>
      <c r="I75" s="54" t="s">
        <v>738</v>
      </c>
      <c r="J75" s="158" t="s">
        <v>58</v>
      </c>
      <c r="K75" s="50" t="s">
        <v>739</v>
      </c>
      <c r="L75" s="50" t="s">
        <v>172</v>
      </c>
      <c r="M75" s="200" t="s">
        <v>740</v>
      </c>
      <c r="N75" s="56" t="s">
        <v>1775</v>
      </c>
      <c r="O75" s="57" t="s">
        <v>741</v>
      </c>
      <c r="P75" s="50" t="s">
        <v>742</v>
      </c>
      <c r="Q75" s="49" t="s">
        <v>39</v>
      </c>
      <c r="R75" s="50" t="s">
        <v>40</v>
      </c>
      <c r="S75" s="49"/>
      <c r="T75" s="46" t="s">
        <v>743</v>
      </c>
      <c r="U75" s="196" t="s">
        <v>744</v>
      </c>
      <c r="V75" s="50" t="s">
        <v>1776</v>
      </c>
      <c r="W75" s="50" t="s">
        <v>1777</v>
      </c>
      <c r="X75" s="50" t="s">
        <v>1778</v>
      </c>
      <c r="Y75" s="348">
        <v>4.0999999999999996</v>
      </c>
      <c r="Z75" s="344">
        <v>43946</v>
      </c>
      <c r="AA75" s="60">
        <v>4</v>
      </c>
      <c r="AB75" s="60"/>
    </row>
    <row r="76" spans="1:28" s="62" customFormat="1" ht="56">
      <c r="A76" s="40">
        <v>64</v>
      </c>
      <c r="B76" s="161" t="s">
        <v>753</v>
      </c>
      <c r="C76" s="162">
        <v>4</v>
      </c>
      <c r="D76" s="50"/>
      <c r="E76" s="52" t="s">
        <v>229</v>
      </c>
      <c r="F76" s="53">
        <v>1203800698</v>
      </c>
      <c r="G76" s="349" t="s">
        <v>1779</v>
      </c>
      <c r="H76" s="164" t="s">
        <v>754</v>
      </c>
      <c r="I76" s="164" t="s">
        <v>755</v>
      </c>
      <c r="J76" s="137" t="s">
        <v>230</v>
      </c>
      <c r="K76" s="161" t="s">
        <v>756</v>
      </c>
      <c r="L76" s="161" t="s">
        <v>172</v>
      </c>
      <c r="M76" s="165" t="s">
        <v>757</v>
      </c>
      <c r="N76" s="166" t="s">
        <v>758</v>
      </c>
      <c r="O76" s="151">
        <v>389626</v>
      </c>
      <c r="P76" s="149" t="s">
        <v>759</v>
      </c>
      <c r="Q76" s="167" t="s">
        <v>52</v>
      </c>
      <c r="R76" s="161" t="s">
        <v>40</v>
      </c>
      <c r="S76" s="167"/>
      <c r="T76" s="59" t="s">
        <v>760</v>
      </c>
      <c r="U76" s="141" t="s">
        <v>761</v>
      </c>
      <c r="V76" s="161" t="s">
        <v>1780</v>
      </c>
      <c r="W76" s="161" t="s">
        <v>1781</v>
      </c>
      <c r="X76" s="161" t="s">
        <v>1782</v>
      </c>
      <c r="Y76" s="350">
        <v>4</v>
      </c>
      <c r="Z76" s="344">
        <v>43946</v>
      </c>
      <c r="AA76" s="60">
        <v>4</v>
      </c>
      <c r="AB76" s="60"/>
    </row>
    <row r="77" spans="1:28" s="62" customFormat="1" ht="84">
      <c r="A77" s="40">
        <v>65</v>
      </c>
      <c r="B77" s="161" t="s">
        <v>762</v>
      </c>
      <c r="C77" s="162">
        <v>5</v>
      </c>
      <c r="D77" s="50"/>
      <c r="E77" s="52" t="s">
        <v>229</v>
      </c>
      <c r="F77" s="53">
        <v>1203900667</v>
      </c>
      <c r="G77" s="349" t="s">
        <v>1783</v>
      </c>
      <c r="H77" s="164" t="s">
        <v>32</v>
      </c>
      <c r="I77" s="164" t="s">
        <v>79</v>
      </c>
      <c r="J77" s="137" t="s">
        <v>241</v>
      </c>
      <c r="K77" s="161" t="s">
        <v>763</v>
      </c>
      <c r="L77" s="161" t="s">
        <v>190</v>
      </c>
      <c r="M77" s="165" t="s">
        <v>764</v>
      </c>
      <c r="N77" s="166" t="s">
        <v>765</v>
      </c>
      <c r="O77" s="151">
        <v>398059</v>
      </c>
      <c r="P77" s="149" t="s">
        <v>766</v>
      </c>
      <c r="Q77" s="167" t="s">
        <v>98</v>
      </c>
      <c r="R77" s="161" t="s">
        <v>40</v>
      </c>
      <c r="S77" s="49" t="s">
        <v>1784</v>
      </c>
      <c r="T77" s="139" t="s">
        <v>767</v>
      </c>
      <c r="U77" s="161" t="s">
        <v>768</v>
      </c>
      <c r="V77" s="161" t="s">
        <v>1785</v>
      </c>
      <c r="W77" s="161" t="s">
        <v>1786</v>
      </c>
      <c r="X77" s="161" t="s">
        <v>1581</v>
      </c>
      <c r="Y77" s="350"/>
      <c r="Z77" s="344">
        <v>43946</v>
      </c>
      <c r="AA77" s="60">
        <v>4</v>
      </c>
      <c r="AB77" s="60"/>
    </row>
    <row r="78" spans="1:28" s="62" customFormat="1" ht="70">
      <c r="A78" s="49">
        <v>66</v>
      </c>
      <c r="B78" s="161" t="s">
        <v>769</v>
      </c>
      <c r="C78" s="162" t="s">
        <v>514</v>
      </c>
      <c r="D78" s="50" t="s">
        <v>353</v>
      </c>
      <c r="E78" s="52" t="s">
        <v>229</v>
      </c>
      <c r="F78" s="53">
        <v>1203900668</v>
      </c>
      <c r="G78" s="349" t="s">
        <v>1787</v>
      </c>
      <c r="H78" s="164" t="s">
        <v>45</v>
      </c>
      <c r="I78" s="164" t="s">
        <v>770</v>
      </c>
      <c r="J78" s="170" t="s">
        <v>58</v>
      </c>
      <c r="K78" s="161" t="s">
        <v>771</v>
      </c>
      <c r="L78" s="161" t="s">
        <v>190</v>
      </c>
      <c r="M78" s="165" t="s">
        <v>772</v>
      </c>
      <c r="N78" s="166" t="s">
        <v>773</v>
      </c>
      <c r="O78" s="149" t="s">
        <v>774</v>
      </c>
      <c r="P78" s="161" t="s">
        <v>775</v>
      </c>
      <c r="Q78" s="167" t="s">
        <v>253</v>
      </c>
      <c r="R78" s="161" t="s">
        <v>40</v>
      </c>
      <c r="S78" s="49"/>
      <c r="T78" s="139" t="s">
        <v>776</v>
      </c>
      <c r="U78" s="141" t="s">
        <v>777</v>
      </c>
      <c r="V78" s="161" t="s">
        <v>1788</v>
      </c>
      <c r="W78" s="161" t="s">
        <v>1789</v>
      </c>
      <c r="X78" s="161" t="s">
        <v>1790</v>
      </c>
      <c r="Y78" s="350">
        <v>4.0999999999999996</v>
      </c>
      <c r="Z78" s="344">
        <v>43946</v>
      </c>
      <c r="AA78" s="60">
        <v>5</v>
      </c>
      <c r="AB78" s="60"/>
    </row>
    <row r="79" spans="1:28" s="62" customFormat="1" ht="56">
      <c r="A79" s="49">
        <v>67</v>
      </c>
      <c r="B79" s="161" t="s">
        <v>778</v>
      </c>
      <c r="C79" s="162" t="s">
        <v>274</v>
      </c>
      <c r="D79" s="50"/>
      <c r="E79" s="52" t="s">
        <v>229</v>
      </c>
      <c r="F79" s="53">
        <v>1203900666</v>
      </c>
      <c r="G79" s="349" t="s">
        <v>1791</v>
      </c>
      <c r="H79" s="164" t="s">
        <v>45</v>
      </c>
      <c r="I79" s="164" t="s">
        <v>699</v>
      </c>
      <c r="J79" s="170" t="s">
        <v>58</v>
      </c>
      <c r="K79" s="161" t="s">
        <v>779</v>
      </c>
      <c r="L79" s="161" t="s">
        <v>190</v>
      </c>
      <c r="M79" s="165" t="s">
        <v>780</v>
      </c>
      <c r="N79" s="166" t="s">
        <v>781</v>
      </c>
      <c r="O79" s="149" t="s">
        <v>774</v>
      </c>
      <c r="P79" s="161" t="s">
        <v>775</v>
      </c>
      <c r="Q79" s="167" t="s">
        <v>73</v>
      </c>
      <c r="R79" s="161" t="s">
        <v>40</v>
      </c>
      <c r="S79" s="49">
        <v>0</v>
      </c>
      <c r="T79" s="168" t="s">
        <v>782</v>
      </c>
      <c r="U79" s="141" t="s">
        <v>783</v>
      </c>
      <c r="V79" s="161" t="s">
        <v>1792</v>
      </c>
      <c r="W79" s="161" t="s">
        <v>1793</v>
      </c>
      <c r="X79" s="161" t="s">
        <v>1794</v>
      </c>
      <c r="Y79" s="350">
        <v>4</v>
      </c>
      <c r="Z79" s="344">
        <v>43946</v>
      </c>
      <c r="AA79" s="60">
        <v>4</v>
      </c>
      <c r="AB79" s="60"/>
    </row>
    <row r="80" spans="1:28" s="62" customFormat="1" ht="98">
      <c r="A80" s="49">
        <v>68</v>
      </c>
      <c r="B80" s="161" t="s">
        <v>784</v>
      </c>
      <c r="C80" s="162">
        <v>8</v>
      </c>
      <c r="D80" s="50"/>
      <c r="E80" s="52" t="s">
        <v>229</v>
      </c>
      <c r="F80" s="53">
        <v>1203900662</v>
      </c>
      <c r="G80" s="349" t="s">
        <v>1795</v>
      </c>
      <c r="H80" s="164" t="s">
        <v>484</v>
      </c>
      <c r="I80" s="164" t="s">
        <v>785</v>
      </c>
      <c r="J80" s="170" t="s">
        <v>58</v>
      </c>
      <c r="K80" s="161" t="s">
        <v>786</v>
      </c>
      <c r="L80" s="161" t="s">
        <v>190</v>
      </c>
      <c r="M80" s="165" t="s">
        <v>787</v>
      </c>
      <c r="N80" s="166" t="s">
        <v>788</v>
      </c>
      <c r="O80" s="167">
        <v>399557</v>
      </c>
      <c r="P80" s="149" t="s">
        <v>789</v>
      </c>
      <c r="Q80" s="167" t="s">
        <v>98</v>
      </c>
      <c r="R80" s="161" t="s">
        <v>40</v>
      </c>
      <c r="S80" s="49" t="s">
        <v>1796</v>
      </c>
      <c r="T80" s="139" t="s">
        <v>790</v>
      </c>
      <c r="U80" s="141" t="s">
        <v>791</v>
      </c>
      <c r="V80" s="161" t="s">
        <v>1797</v>
      </c>
      <c r="W80" s="161" t="s">
        <v>1798</v>
      </c>
      <c r="X80" s="161" t="s">
        <v>1799</v>
      </c>
      <c r="Y80" s="350">
        <v>8</v>
      </c>
      <c r="Z80" s="344">
        <v>43946</v>
      </c>
      <c r="AA80" s="60">
        <v>4</v>
      </c>
      <c r="AB80" s="60"/>
    </row>
    <row r="81" spans="1:28" s="62" customFormat="1" ht="56">
      <c r="A81" s="49">
        <v>69</v>
      </c>
      <c r="B81" s="161" t="s">
        <v>792</v>
      </c>
      <c r="C81" s="162" t="s">
        <v>274</v>
      </c>
      <c r="D81" s="50"/>
      <c r="E81" s="52" t="s">
        <v>229</v>
      </c>
      <c r="F81" s="53">
        <v>1203900670</v>
      </c>
      <c r="G81" s="349"/>
      <c r="H81" s="164" t="s">
        <v>45</v>
      </c>
      <c r="I81" s="164" t="s">
        <v>294</v>
      </c>
      <c r="J81" s="170" t="s">
        <v>58</v>
      </c>
      <c r="K81" s="161" t="s">
        <v>793</v>
      </c>
      <c r="L81" s="161" t="s">
        <v>190</v>
      </c>
      <c r="M81" s="165" t="s">
        <v>794</v>
      </c>
      <c r="N81" s="334" t="s">
        <v>1557</v>
      </c>
      <c r="O81" s="149" t="s">
        <v>774</v>
      </c>
      <c r="P81" s="161" t="s">
        <v>775</v>
      </c>
      <c r="Q81" s="167" t="s">
        <v>73</v>
      </c>
      <c r="R81" s="161" t="s">
        <v>40</v>
      </c>
      <c r="S81" s="49" t="s">
        <v>1800</v>
      </c>
      <c r="T81" s="139" t="s">
        <v>795</v>
      </c>
      <c r="U81" s="167" t="s">
        <v>796</v>
      </c>
      <c r="V81" s="161" t="s">
        <v>1801</v>
      </c>
      <c r="W81" s="161" t="s">
        <v>1802</v>
      </c>
      <c r="X81" s="161" t="s">
        <v>1803</v>
      </c>
      <c r="Y81" s="350">
        <v>4</v>
      </c>
      <c r="Z81" s="344">
        <v>43900</v>
      </c>
      <c r="AA81" s="60">
        <v>8</v>
      </c>
      <c r="AB81" s="60"/>
    </row>
    <row r="82" spans="1:28" s="62" customFormat="1" ht="126">
      <c r="A82" s="40">
        <v>70</v>
      </c>
      <c r="B82" s="40" t="s">
        <v>797</v>
      </c>
      <c r="C82" s="41">
        <v>4</v>
      </c>
      <c r="D82" s="40"/>
      <c r="E82" s="40" t="s">
        <v>229</v>
      </c>
      <c r="F82" s="53">
        <v>1204000729</v>
      </c>
      <c r="G82" s="39"/>
      <c r="H82" s="39" t="s">
        <v>32</v>
      </c>
      <c r="I82" s="39">
        <v>2012</v>
      </c>
      <c r="J82" s="55" t="s">
        <v>230</v>
      </c>
      <c r="K82" s="40" t="s">
        <v>798</v>
      </c>
      <c r="L82" s="40" t="s">
        <v>799</v>
      </c>
      <c r="M82" s="42">
        <v>97031</v>
      </c>
      <c r="N82" s="58" t="s">
        <v>800</v>
      </c>
      <c r="O82" s="146">
        <v>408013</v>
      </c>
      <c r="P82" s="134" t="s">
        <v>801</v>
      </c>
      <c r="Q82" s="134" t="s">
        <v>802</v>
      </c>
      <c r="R82" s="40" t="s">
        <v>337</v>
      </c>
      <c r="S82" s="40" t="s">
        <v>1741</v>
      </c>
      <c r="T82" s="145" t="s">
        <v>803</v>
      </c>
      <c r="U82" s="40" t="s">
        <v>804</v>
      </c>
      <c r="V82" s="40" t="s">
        <v>1804</v>
      </c>
      <c r="W82" s="40" t="s">
        <v>1805</v>
      </c>
      <c r="X82" s="40" t="s">
        <v>1806</v>
      </c>
      <c r="Y82" s="45">
        <v>4</v>
      </c>
      <c r="Z82" s="344" t="s">
        <v>1807</v>
      </c>
      <c r="AA82" s="346">
        <v>2</v>
      </c>
      <c r="AB82" s="346"/>
    </row>
    <row r="83" spans="1:28" s="62" customFormat="1" ht="56">
      <c r="A83" s="49">
        <v>71</v>
      </c>
      <c r="B83" s="161" t="s">
        <v>805</v>
      </c>
      <c r="C83" s="162" t="s">
        <v>274</v>
      </c>
      <c r="D83" s="50"/>
      <c r="E83" s="52" t="s">
        <v>229</v>
      </c>
      <c r="F83" s="53">
        <v>1204021540</v>
      </c>
      <c r="G83" s="164"/>
      <c r="H83" s="164" t="s">
        <v>32</v>
      </c>
      <c r="I83" s="164" t="s">
        <v>806</v>
      </c>
      <c r="J83" s="154" t="s">
        <v>230</v>
      </c>
      <c r="K83" s="161" t="s">
        <v>807</v>
      </c>
      <c r="L83" s="161" t="s">
        <v>799</v>
      </c>
      <c r="M83" s="165" t="s">
        <v>808</v>
      </c>
      <c r="N83" s="166" t="s">
        <v>809</v>
      </c>
      <c r="O83" s="149" t="s">
        <v>810</v>
      </c>
      <c r="P83" s="161" t="s">
        <v>811</v>
      </c>
      <c r="Q83" s="167" t="s">
        <v>52</v>
      </c>
      <c r="R83" s="161" t="s">
        <v>40</v>
      </c>
      <c r="S83" s="49"/>
      <c r="T83" s="56" t="s">
        <v>812</v>
      </c>
      <c r="U83" s="50" t="s">
        <v>813</v>
      </c>
      <c r="V83" s="161" t="s">
        <v>1808</v>
      </c>
      <c r="W83" s="161" t="s">
        <v>1809</v>
      </c>
      <c r="X83" s="161" t="s">
        <v>1810</v>
      </c>
      <c r="Y83" s="350">
        <v>4</v>
      </c>
      <c r="Z83" s="344" t="s">
        <v>1807</v>
      </c>
      <c r="AA83" s="60">
        <v>8</v>
      </c>
      <c r="AB83" s="60"/>
    </row>
    <row r="84" spans="1:28" s="62" customFormat="1" ht="56">
      <c r="A84" s="49">
        <v>72</v>
      </c>
      <c r="B84" s="161" t="s">
        <v>814</v>
      </c>
      <c r="C84" s="162">
        <v>4</v>
      </c>
      <c r="D84" s="50"/>
      <c r="E84" s="52" t="s">
        <v>229</v>
      </c>
      <c r="F84" s="53">
        <v>1204000732</v>
      </c>
      <c r="G84" s="164"/>
      <c r="H84" s="164" t="s">
        <v>32</v>
      </c>
      <c r="I84" s="164" t="s">
        <v>79</v>
      </c>
      <c r="J84" s="154" t="s">
        <v>58</v>
      </c>
      <c r="K84" s="161" t="s">
        <v>815</v>
      </c>
      <c r="L84" s="161" t="s">
        <v>799</v>
      </c>
      <c r="M84" s="165" t="s">
        <v>816</v>
      </c>
      <c r="N84" s="166" t="s">
        <v>1811</v>
      </c>
      <c r="O84" s="149" t="s">
        <v>817</v>
      </c>
      <c r="P84" s="161" t="s">
        <v>818</v>
      </c>
      <c r="Q84" s="167" t="s">
        <v>98</v>
      </c>
      <c r="R84" s="161" t="s">
        <v>40</v>
      </c>
      <c r="S84" s="49" t="s">
        <v>1812</v>
      </c>
      <c r="T84" s="139" t="s">
        <v>819</v>
      </c>
      <c r="U84" s="161" t="s">
        <v>820</v>
      </c>
      <c r="V84" s="161" t="s">
        <v>1813</v>
      </c>
      <c r="W84" s="161" t="s">
        <v>1814</v>
      </c>
      <c r="X84" s="161" t="s">
        <v>1815</v>
      </c>
      <c r="Y84" s="350">
        <v>4</v>
      </c>
      <c r="Z84" s="344" t="s">
        <v>1807</v>
      </c>
      <c r="AA84" s="60">
        <v>8</v>
      </c>
      <c r="AB84" s="60"/>
    </row>
    <row r="85" spans="1:28" s="62" customFormat="1" ht="70">
      <c r="A85" s="49">
        <v>73</v>
      </c>
      <c r="B85" s="40" t="s">
        <v>821</v>
      </c>
      <c r="C85" s="51">
        <v>8</v>
      </c>
      <c r="D85" s="50"/>
      <c r="E85" s="50" t="s">
        <v>229</v>
      </c>
      <c r="F85" s="203" t="s">
        <v>822</v>
      </c>
      <c r="G85" s="203" t="s">
        <v>1816</v>
      </c>
      <c r="H85" s="54" t="s">
        <v>45</v>
      </c>
      <c r="I85" s="54" t="s">
        <v>331</v>
      </c>
      <c r="J85" s="137" t="s">
        <v>58</v>
      </c>
      <c r="K85" s="50" t="s">
        <v>823</v>
      </c>
      <c r="L85" s="50" t="s">
        <v>198</v>
      </c>
      <c r="M85" s="200" t="s">
        <v>824</v>
      </c>
      <c r="N85" s="46" t="s">
        <v>825</v>
      </c>
      <c r="O85" s="57" t="s">
        <v>45</v>
      </c>
      <c r="P85" s="50" t="s">
        <v>826</v>
      </c>
      <c r="Q85" s="49" t="s">
        <v>721</v>
      </c>
      <c r="R85" s="50" t="s">
        <v>40</v>
      </c>
      <c r="T85" s="46" t="s">
        <v>827</v>
      </c>
      <c r="U85" s="50" t="s">
        <v>828</v>
      </c>
      <c r="V85" s="50" t="s">
        <v>1817</v>
      </c>
      <c r="W85" s="50" t="s">
        <v>1818</v>
      </c>
      <c r="X85" s="50" t="s">
        <v>1819</v>
      </c>
      <c r="Y85" s="348">
        <v>8</v>
      </c>
      <c r="Z85" s="344" t="s">
        <v>1807</v>
      </c>
      <c r="AA85" s="60">
        <v>6</v>
      </c>
      <c r="AB85" s="60"/>
    </row>
    <row r="86" spans="1:28" s="62" customFormat="1" ht="70">
      <c r="A86" s="49">
        <v>74</v>
      </c>
      <c r="B86" s="50" t="s">
        <v>829</v>
      </c>
      <c r="C86" s="51" t="s">
        <v>463</v>
      </c>
      <c r="D86" s="50"/>
      <c r="E86" s="52" t="s">
        <v>229</v>
      </c>
      <c r="F86" s="53">
        <v>1204100706</v>
      </c>
      <c r="G86" s="347" t="s">
        <v>1820</v>
      </c>
      <c r="H86" s="54" t="s">
        <v>45</v>
      </c>
      <c r="I86" s="54" t="s">
        <v>830</v>
      </c>
      <c r="J86" s="170" t="s">
        <v>241</v>
      </c>
      <c r="K86" s="50" t="s">
        <v>831</v>
      </c>
      <c r="L86" s="50" t="s">
        <v>198</v>
      </c>
      <c r="M86" s="200" t="s">
        <v>832</v>
      </c>
      <c r="N86" s="56" t="s">
        <v>833</v>
      </c>
      <c r="O86" s="57" t="s">
        <v>834</v>
      </c>
      <c r="P86" s="50" t="s">
        <v>835</v>
      </c>
      <c r="Q86" s="49" t="s">
        <v>39</v>
      </c>
      <c r="R86" s="50" t="s">
        <v>40</v>
      </c>
      <c r="S86" s="49"/>
      <c r="T86" s="59" t="s">
        <v>836</v>
      </c>
      <c r="U86" s="196" t="s">
        <v>837</v>
      </c>
      <c r="V86" s="50" t="s">
        <v>1821</v>
      </c>
      <c r="W86" s="50" t="s">
        <v>1822</v>
      </c>
      <c r="X86" s="50" t="s">
        <v>1823</v>
      </c>
      <c r="Y86" s="348">
        <v>10.3</v>
      </c>
      <c r="Z86" s="344" t="s">
        <v>1807</v>
      </c>
      <c r="AA86" s="60">
        <v>4</v>
      </c>
      <c r="AB86" s="60"/>
    </row>
    <row r="87" spans="1:28" s="62" customFormat="1" ht="70">
      <c r="A87" s="49">
        <v>75</v>
      </c>
      <c r="B87" s="50" t="s">
        <v>838</v>
      </c>
      <c r="C87" s="51" t="s">
        <v>839</v>
      </c>
      <c r="D87" s="50" t="s">
        <v>403</v>
      </c>
      <c r="E87" s="52" t="s">
        <v>229</v>
      </c>
      <c r="F87" s="53">
        <v>1204100707</v>
      </c>
      <c r="G87" s="54"/>
      <c r="H87" s="54" t="s">
        <v>32</v>
      </c>
      <c r="I87" s="54" t="s">
        <v>79</v>
      </c>
      <c r="J87" s="39" t="s">
        <v>58</v>
      </c>
      <c r="K87" s="50" t="s">
        <v>840</v>
      </c>
      <c r="L87" s="50" t="s">
        <v>198</v>
      </c>
      <c r="M87" s="200" t="s">
        <v>841</v>
      </c>
      <c r="N87" s="56" t="s">
        <v>842</v>
      </c>
      <c r="O87" s="57" t="s">
        <v>843</v>
      </c>
      <c r="P87" s="50" t="s">
        <v>844</v>
      </c>
      <c r="Q87" s="49" t="s">
        <v>73</v>
      </c>
      <c r="R87" s="50" t="s">
        <v>40</v>
      </c>
      <c r="S87" s="49"/>
      <c r="T87" s="56" t="s">
        <v>845</v>
      </c>
      <c r="U87" s="196" t="s">
        <v>846</v>
      </c>
      <c r="V87" s="50" t="s">
        <v>1824</v>
      </c>
      <c r="W87" s="50" t="s">
        <v>1825</v>
      </c>
      <c r="X87" s="50" t="s">
        <v>1826</v>
      </c>
      <c r="Y87" s="348" t="s">
        <v>839</v>
      </c>
      <c r="Z87" s="344">
        <v>43955</v>
      </c>
      <c r="AA87" s="60">
        <v>4</v>
      </c>
      <c r="AB87" s="61"/>
    </row>
    <row r="88" spans="1:28" s="62" customFormat="1" ht="56">
      <c r="A88" s="49">
        <v>76</v>
      </c>
      <c r="B88" s="50" t="s">
        <v>847</v>
      </c>
      <c r="C88" s="51">
        <v>4</v>
      </c>
      <c r="D88" s="50" t="s">
        <v>848</v>
      </c>
      <c r="E88" s="52" t="s">
        <v>229</v>
      </c>
      <c r="F88" s="53">
        <v>1204100705</v>
      </c>
      <c r="G88" s="347" t="s">
        <v>1827</v>
      </c>
      <c r="H88" s="54" t="s">
        <v>45</v>
      </c>
      <c r="I88" s="54" t="s">
        <v>849</v>
      </c>
      <c r="J88" s="60" t="s">
        <v>58</v>
      </c>
      <c r="K88" s="50" t="s">
        <v>850</v>
      </c>
      <c r="L88" s="50" t="s">
        <v>198</v>
      </c>
      <c r="M88" s="200" t="s">
        <v>851</v>
      </c>
      <c r="N88" s="56" t="s">
        <v>852</v>
      </c>
      <c r="O88" s="57" t="s">
        <v>853</v>
      </c>
      <c r="P88" s="50" t="s">
        <v>854</v>
      </c>
      <c r="Q88" s="49" t="s">
        <v>39</v>
      </c>
      <c r="R88" s="50" t="s">
        <v>40</v>
      </c>
      <c r="S88" s="49"/>
      <c r="T88" s="56" t="s">
        <v>855</v>
      </c>
      <c r="U88" s="196" t="s">
        <v>856</v>
      </c>
      <c r="V88" s="50" t="s">
        <v>1828</v>
      </c>
      <c r="W88" s="50" t="s">
        <v>1829</v>
      </c>
      <c r="X88" s="50" t="s">
        <v>1830</v>
      </c>
      <c r="Y88" s="348">
        <v>4</v>
      </c>
      <c r="Z88" s="344">
        <v>43955</v>
      </c>
      <c r="AA88" s="60">
        <v>4</v>
      </c>
      <c r="AB88" s="61"/>
    </row>
    <row r="89" spans="1:28" s="62" customFormat="1" ht="70">
      <c r="A89" s="49">
        <v>77</v>
      </c>
      <c r="B89" s="50" t="s">
        <v>196</v>
      </c>
      <c r="C89" s="51">
        <v>4</v>
      </c>
      <c r="D89" s="50"/>
      <c r="E89" s="52" t="s">
        <v>229</v>
      </c>
      <c r="F89" s="53">
        <v>1204121518</v>
      </c>
      <c r="G89" s="347" t="s">
        <v>1831</v>
      </c>
      <c r="H89" s="54" t="s">
        <v>419</v>
      </c>
      <c r="I89" s="54" t="s">
        <v>857</v>
      </c>
      <c r="J89" s="202" t="s">
        <v>230</v>
      </c>
      <c r="K89" s="50" t="s">
        <v>197</v>
      </c>
      <c r="L89" s="50" t="s">
        <v>198</v>
      </c>
      <c r="M89" s="200" t="s">
        <v>858</v>
      </c>
      <c r="N89" s="56" t="s">
        <v>859</v>
      </c>
      <c r="O89" s="57" t="s">
        <v>860</v>
      </c>
      <c r="P89" s="50" t="s">
        <v>201</v>
      </c>
      <c r="Q89" s="49" t="s">
        <v>52</v>
      </c>
      <c r="R89" s="50" t="s">
        <v>40</v>
      </c>
      <c r="S89" s="49"/>
      <c r="T89" s="211" t="s">
        <v>861</v>
      </c>
      <c r="U89" s="50" t="s">
        <v>862</v>
      </c>
      <c r="V89" s="50" t="s">
        <v>1832</v>
      </c>
      <c r="W89" s="50" t="s">
        <v>1833</v>
      </c>
      <c r="X89" s="50" t="s">
        <v>1834</v>
      </c>
      <c r="Y89" s="348">
        <v>4</v>
      </c>
      <c r="Z89" s="344">
        <v>43955</v>
      </c>
      <c r="AA89" s="60">
        <v>6</v>
      </c>
      <c r="AB89" s="60"/>
    </row>
    <row r="90" spans="1:28" s="62" customFormat="1" ht="56">
      <c r="A90" s="49">
        <v>78</v>
      </c>
      <c r="B90" s="50" t="s">
        <v>863</v>
      </c>
      <c r="C90" s="51">
        <v>4</v>
      </c>
      <c r="D90" s="50"/>
      <c r="E90" s="52" t="s">
        <v>229</v>
      </c>
      <c r="F90" s="53">
        <v>1204100708</v>
      </c>
      <c r="G90" s="347"/>
      <c r="H90" s="54" t="s">
        <v>32</v>
      </c>
      <c r="I90" s="54" t="s">
        <v>79</v>
      </c>
      <c r="J90" s="202" t="s">
        <v>230</v>
      </c>
      <c r="K90" s="50" t="s">
        <v>864</v>
      </c>
      <c r="L90" s="50" t="s">
        <v>198</v>
      </c>
      <c r="M90" s="200" t="s">
        <v>865</v>
      </c>
      <c r="N90" s="56" t="s">
        <v>866</v>
      </c>
      <c r="O90" s="57" t="s">
        <v>867</v>
      </c>
      <c r="P90" s="50" t="s">
        <v>868</v>
      </c>
      <c r="Q90" s="49" t="s">
        <v>52</v>
      </c>
      <c r="R90" s="50" t="s">
        <v>869</v>
      </c>
      <c r="S90" s="49"/>
      <c r="T90" s="59" t="s">
        <v>870</v>
      </c>
      <c r="U90" s="50" t="s">
        <v>871</v>
      </c>
      <c r="V90" s="50" t="s">
        <v>1835</v>
      </c>
      <c r="W90" s="50" t="s">
        <v>1836</v>
      </c>
      <c r="X90" s="50" t="s">
        <v>1837</v>
      </c>
      <c r="Y90" s="348">
        <v>4</v>
      </c>
      <c r="Z90" s="344">
        <v>43955</v>
      </c>
      <c r="AA90" s="60">
        <v>4</v>
      </c>
      <c r="AB90" s="60"/>
    </row>
    <row r="91" spans="1:28" s="214" customFormat="1" ht="56">
      <c r="A91" s="49">
        <v>79</v>
      </c>
      <c r="B91" s="366" t="s">
        <v>872</v>
      </c>
      <c r="C91" s="51">
        <v>7</v>
      </c>
      <c r="D91" s="50"/>
      <c r="E91" s="52" t="s">
        <v>229</v>
      </c>
      <c r="F91" s="215">
        <v>1204500675</v>
      </c>
      <c r="G91" s="367"/>
      <c r="H91" s="54" t="s">
        <v>32</v>
      </c>
      <c r="I91" s="54" t="s">
        <v>294</v>
      </c>
      <c r="J91" s="202" t="s">
        <v>58</v>
      </c>
      <c r="K91" s="216" t="s">
        <v>873</v>
      </c>
      <c r="L91" s="216" t="s">
        <v>874</v>
      </c>
      <c r="M91" s="216">
        <v>29520</v>
      </c>
      <c r="N91" s="56" t="s">
        <v>1838</v>
      </c>
      <c r="O91" s="57" t="s">
        <v>875</v>
      </c>
      <c r="P91" s="50" t="s">
        <v>876</v>
      </c>
      <c r="Q91" s="49" t="s">
        <v>52</v>
      </c>
      <c r="R91" s="50" t="s">
        <v>877</v>
      </c>
      <c r="S91" s="49" t="s">
        <v>1839</v>
      </c>
      <c r="T91" s="56" t="s">
        <v>878</v>
      </c>
      <c r="U91" s="50" t="s">
        <v>879</v>
      </c>
      <c r="V91" s="50"/>
      <c r="W91" s="50" t="s">
        <v>1840</v>
      </c>
      <c r="X91" s="368" t="s">
        <v>1841</v>
      </c>
      <c r="Y91" s="51">
        <v>7</v>
      </c>
      <c r="Z91" s="369">
        <v>43883</v>
      </c>
      <c r="AA91" s="370">
        <v>4</v>
      </c>
      <c r="AB91" s="370"/>
    </row>
    <row r="92" spans="1:28" s="214" customFormat="1" ht="56">
      <c r="A92" s="49">
        <v>79</v>
      </c>
      <c r="B92" s="371" t="s">
        <v>872</v>
      </c>
      <c r="C92" s="51">
        <v>7.1</v>
      </c>
      <c r="D92" s="50" t="s">
        <v>353</v>
      </c>
      <c r="E92" s="52" t="s">
        <v>229</v>
      </c>
      <c r="F92" s="215">
        <v>1204500675</v>
      </c>
      <c r="G92" s="367"/>
      <c r="H92" s="54" t="s">
        <v>32</v>
      </c>
      <c r="I92" s="54" t="s">
        <v>294</v>
      </c>
      <c r="J92" s="202" t="s">
        <v>58</v>
      </c>
      <c r="K92" s="216" t="s">
        <v>880</v>
      </c>
      <c r="L92" s="216" t="s">
        <v>874</v>
      </c>
      <c r="M92" s="216">
        <v>29102</v>
      </c>
      <c r="N92" s="56" t="s">
        <v>1838</v>
      </c>
      <c r="O92" s="57" t="s">
        <v>875</v>
      </c>
      <c r="P92" s="50" t="s">
        <v>876</v>
      </c>
      <c r="Q92" s="49" t="s">
        <v>52</v>
      </c>
      <c r="R92" s="50" t="s">
        <v>877</v>
      </c>
      <c r="S92" s="49" t="s">
        <v>1839</v>
      </c>
      <c r="T92" s="56" t="s">
        <v>878</v>
      </c>
      <c r="U92" s="50" t="s">
        <v>879</v>
      </c>
      <c r="V92" s="50"/>
      <c r="W92" s="50" t="s">
        <v>1840</v>
      </c>
      <c r="X92" s="368" t="s">
        <v>1842</v>
      </c>
      <c r="Y92" s="51">
        <v>7.1</v>
      </c>
      <c r="Z92" s="369">
        <v>43883</v>
      </c>
      <c r="AA92" s="370">
        <v>4</v>
      </c>
      <c r="AB92" s="370"/>
    </row>
    <row r="93" spans="1:28" s="62" customFormat="1" ht="56">
      <c r="A93" s="40">
        <v>80</v>
      </c>
      <c r="B93" s="40" t="s">
        <v>881</v>
      </c>
      <c r="C93" s="41">
        <v>4.0999999999999996</v>
      </c>
      <c r="D93" s="40" t="s">
        <v>353</v>
      </c>
      <c r="E93" s="40" t="s">
        <v>229</v>
      </c>
      <c r="F93" s="53">
        <v>1204500673</v>
      </c>
      <c r="G93" s="39"/>
      <c r="H93" s="39" t="s">
        <v>32</v>
      </c>
      <c r="I93" s="39">
        <v>2018</v>
      </c>
      <c r="J93" s="55" t="s">
        <v>58</v>
      </c>
      <c r="K93" s="40" t="s">
        <v>882</v>
      </c>
      <c r="L93" s="40" t="s">
        <v>874</v>
      </c>
      <c r="M93" s="42">
        <v>29678</v>
      </c>
      <c r="N93" s="58" t="s">
        <v>883</v>
      </c>
      <c r="O93" s="82" t="s">
        <v>884</v>
      </c>
      <c r="P93" s="40" t="s">
        <v>885</v>
      </c>
      <c r="Q93" s="40" t="s">
        <v>52</v>
      </c>
      <c r="R93" s="40" t="s">
        <v>40</v>
      </c>
      <c r="S93" s="40" t="s">
        <v>1737</v>
      </c>
      <c r="T93" s="145" t="s">
        <v>886</v>
      </c>
      <c r="U93" s="196" t="s">
        <v>887</v>
      </c>
      <c r="V93" s="40" t="s">
        <v>1843</v>
      </c>
      <c r="W93" s="40" t="s">
        <v>1844</v>
      </c>
      <c r="X93" s="40" t="s">
        <v>1845</v>
      </c>
      <c r="Y93" s="45">
        <v>4.0999999999999996</v>
      </c>
      <c r="Z93" s="344">
        <v>43983</v>
      </c>
      <c r="AA93" s="346">
        <v>6</v>
      </c>
      <c r="AB93" s="346"/>
    </row>
    <row r="94" spans="1:28" s="62" customFormat="1" ht="56">
      <c r="A94" s="49">
        <v>81</v>
      </c>
      <c r="B94" s="50" t="s">
        <v>888</v>
      </c>
      <c r="C94" s="51" t="s">
        <v>274</v>
      </c>
      <c r="D94" s="50"/>
      <c r="E94" s="52" t="s">
        <v>229</v>
      </c>
      <c r="F94" s="53">
        <v>1204521376</v>
      </c>
      <c r="G94" s="54"/>
      <c r="H94" s="54" t="s">
        <v>32</v>
      </c>
      <c r="I94" s="54" t="s">
        <v>443</v>
      </c>
      <c r="J94" s="55" t="s">
        <v>230</v>
      </c>
      <c r="K94" s="50" t="s">
        <v>889</v>
      </c>
      <c r="L94" s="50" t="s">
        <v>874</v>
      </c>
      <c r="M94" s="200" t="s">
        <v>890</v>
      </c>
      <c r="N94" s="56" t="s">
        <v>891</v>
      </c>
      <c r="O94" s="57" t="s">
        <v>892</v>
      </c>
      <c r="P94" s="50" t="s">
        <v>893</v>
      </c>
      <c r="Q94" s="49" t="s">
        <v>52</v>
      </c>
      <c r="R94" s="50" t="s">
        <v>40</v>
      </c>
      <c r="S94" s="49"/>
      <c r="T94" s="59" t="s">
        <v>894</v>
      </c>
      <c r="U94" s="50" t="s">
        <v>895</v>
      </c>
      <c r="V94" s="50" t="s">
        <v>1846</v>
      </c>
      <c r="W94" s="50" t="s">
        <v>1847</v>
      </c>
      <c r="X94" s="50" t="s">
        <v>1848</v>
      </c>
      <c r="Y94" s="348">
        <v>4</v>
      </c>
      <c r="Z94" s="344">
        <v>43983</v>
      </c>
      <c r="AA94" s="60">
        <v>10</v>
      </c>
      <c r="AB94" s="60"/>
    </row>
    <row r="95" spans="1:28" s="62" customFormat="1" ht="56">
      <c r="A95" s="49">
        <v>82</v>
      </c>
      <c r="B95" s="40" t="s">
        <v>896</v>
      </c>
      <c r="C95" s="51">
        <v>4</v>
      </c>
      <c r="D95" s="50" t="s">
        <v>897</v>
      </c>
      <c r="E95" s="52" t="s">
        <v>229</v>
      </c>
      <c r="F95" s="53">
        <v>1204600548</v>
      </c>
      <c r="G95" s="200"/>
      <c r="H95" s="54" t="s">
        <v>32</v>
      </c>
      <c r="I95" s="54" t="s">
        <v>79</v>
      </c>
      <c r="J95" s="55" t="s">
        <v>241</v>
      </c>
      <c r="K95" s="50" t="s">
        <v>898</v>
      </c>
      <c r="L95" s="50" t="s">
        <v>899</v>
      </c>
      <c r="M95" s="200" t="s">
        <v>900</v>
      </c>
      <c r="N95" s="56" t="s">
        <v>901</v>
      </c>
      <c r="O95" s="57" t="s">
        <v>902</v>
      </c>
      <c r="P95" s="50" t="s">
        <v>903</v>
      </c>
      <c r="Q95" s="49" t="s">
        <v>479</v>
      </c>
      <c r="R95" s="50" t="s">
        <v>337</v>
      </c>
      <c r="S95" s="49"/>
      <c r="T95" s="56" t="s">
        <v>905</v>
      </c>
      <c r="U95" s="50" t="s">
        <v>904</v>
      </c>
      <c r="V95" s="50" t="s">
        <v>1849</v>
      </c>
      <c r="W95" s="50" t="s">
        <v>1850</v>
      </c>
      <c r="X95" s="50" t="s">
        <v>1850</v>
      </c>
      <c r="Y95" s="348">
        <v>4</v>
      </c>
      <c r="Z95" s="344">
        <v>43983</v>
      </c>
      <c r="AA95" s="60">
        <v>2</v>
      </c>
      <c r="AB95" s="60"/>
    </row>
    <row r="96" spans="1:28" s="62" customFormat="1" ht="98">
      <c r="A96" s="171">
        <v>83</v>
      </c>
      <c r="B96" s="75" t="s">
        <v>906</v>
      </c>
      <c r="C96" s="173">
        <v>5</v>
      </c>
      <c r="D96" s="174"/>
      <c r="E96" s="175" t="s">
        <v>229</v>
      </c>
      <c r="F96" s="189">
        <v>1204800728</v>
      </c>
      <c r="G96" s="213"/>
      <c r="H96" s="186" t="s">
        <v>32</v>
      </c>
      <c r="I96" s="186" t="s">
        <v>294</v>
      </c>
      <c r="J96" s="190" t="s">
        <v>58</v>
      </c>
      <c r="K96" s="174" t="s">
        <v>717</v>
      </c>
      <c r="L96" s="174" t="s">
        <v>907</v>
      </c>
      <c r="M96" s="213" t="s">
        <v>908</v>
      </c>
      <c r="N96" s="217" t="s">
        <v>909</v>
      </c>
      <c r="O96" s="212" t="s">
        <v>910</v>
      </c>
      <c r="P96" s="174" t="s">
        <v>911</v>
      </c>
      <c r="Q96" s="171" t="s">
        <v>52</v>
      </c>
      <c r="R96" s="174" t="s">
        <v>40</v>
      </c>
      <c r="S96" s="171" t="s">
        <v>1593</v>
      </c>
      <c r="T96" s="185" t="s">
        <v>912</v>
      </c>
      <c r="U96" s="174" t="s">
        <v>913</v>
      </c>
      <c r="V96" s="174" t="s">
        <v>194</v>
      </c>
      <c r="W96" s="174" t="s">
        <v>1851</v>
      </c>
      <c r="X96" s="174" t="s">
        <v>194</v>
      </c>
      <c r="Y96" s="352"/>
      <c r="Z96" s="353">
        <v>43983</v>
      </c>
      <c r="AA96" s="354">
        <v>4</v>
      </c>
      <c r="AB96" s="354">
        <v>4</v>
      </c>
    </row>
    <row r="97" spans="1:29" s="62" customFormat="1" ht="154">
      <c r="A97" s="49">
        <v>84</v>
      </c>
      <c r="B97" s="40" t="s">
        <v>914</v>
      </c>
      <c r="C97" s="51">
        <v>4</v>
      </c>
      <c r="D97" s="50"/>
      <c r="E97" s="52" t="s">
        <v>229</v>
      </c>
      <c r="F97" s="53">
        <v>1204821305</v>
      </c>
      <c r="G97" s="200"/>
      <c r="H97" s="54" t="s">
        <v>32</v>
      </c>
      <c r="I97" s="54" t="s">
        <v>915</v>
      </c>
      <c r="J97" s="55" t="s">
        <v>230</v>
      </c>
      <c r="K97" s="50" t="s">
        <v>916</v>
      </c>
      <c r="L97" s="50" t="s">
        <v>907</v>
      </c>
      <c r="M97" s="200" t="s">
        <v>917</v>
      </c>
      <c r="N97" s="56" t="s">
        <v>918</v>
      </c>
      <c r="O97" s="57" t="s">
        <v>919</v>
      </c>
      <c r="P97" s="50" t="s">
        <v>920</v>
      </c>
      <c r="Q97" s="49" t="s">
        <v>52</v>
      </c>
      <c r="R97" s="50" t="s">
        <v>40</v>
      </c>
      <c r="S97" s="49" t="s">
        <v>1852</v>
      </c>
      <c r="T97" s="56" t="s">
        <v>921</v>
      </c>
      <c r="U97" s="50" t="s">
        <v>922</v>
      </c>
      <c r="V97" s="50" t="s">
        <v>1853</v>
      </c>
      <c r="W97" s="50" t="s">
        <v>1854</v>
      </c>
      <c r="X97" s="50" t="s">
        <v>1855</v>
      </c>
      <c r="Y97" s="348" t="s">
        <v>1856</v>
      </c>
      <c r="Z97" s="344">
        <v>43983</v>
      </c>
      <c r="AA97" s="60">
        <v>10</v>
      </c>
      <c r="AB97" s="60"/>
    </row>
    <row r="98" spans="1:29" s="62" customFormat="1" ht="98">
      <c r="A98" s="49">
        <v>85</v>
      </c>
      <c r="B98" s="50" t="s">
        <v>923</v>
      </c>
      <c r="C98" s="51">
        <v>8</v>
      </c>
      <c r="D98" s="50"/>
      <c r="E98" s="52" t="s">
        <v>229</v>
      </c>
      <c r="F98" s="53">
        <v>1204800717</v>
      </c>
      <c r="G98" s="54"/>
      <c r="H98" s="54" t="s">
        <v>32</v>
      </c>
      <c r="I98" s="54" t="s">
        <v>331</v>
      </c>
      <c r="J98" s="55" t="s">
        <v>924</v>
      </c>
      <c r="K98" s="50" t="s">
        <v>925</v>
      </c>
      <c r="L98" s="50" t="s">
        <v>907</v>
      </c>
      <c r="M98" s="200" t="s">
        <v>926</v>
      </c>
      <c r="N98" s="56" t="s">
        <v>927</v>
      </c>
      <c r="O98" s="57" t="s">
        <v>910</v>
      </c>
      <c r="P98" s="50" t="s">
        <v>911</v>
      </c>
      <c r="Q98" s="49" t="s">
        <v>52</v>
      </c>
      <c r="R98" s="40" t="s">
        <v>337</v>
      </c>
      <c r="S98" s="49"/>
      <c r="T98" s="46" t="s">
        <v>928</v>
      </c>
      <c r="U98" s="50" t="s">
        <v>929</v>
      </c>
      <c r="V98" s="50" t="s">
        <v>1857</v>
      </c>
      <c r="W98" s="50" t="s">
        <v>1858</v>
      </c>
      <c r="X98" s="50" t="s">
        <v>1859</v>
      </c>
      <c r="Y98" s="348">
        <v>4</v>
      </c>
      <c r="Z98" s="344">
        <v>43983</v>
      </c>
      <c r="AA98" s="60">
        <v>2</v>
      </c>
      <c r="AB98" s="60"/>
    </row>
    <row r="99" spans="1:29" s="62" customFormat="1" ht="154">
      <c r="A99" s="40">
        <v>86</v>
      </c>
      <c r="B99" s="40" t="s">
        <v>930</v>
      </c>
      <c r="C99" s="41">
        <v>2</v>
      </c>
      <c r="D99" s="40" t="s">
        <v>353</v>
      </c>
      <c r="E99" s="40" t="s">
        <v>229</v>
      </c>
      <c r="F99" s="53">
        <v>1205100716</v>
      </c>
      <c r="G99" s="372"/>
      <c r="H99" s="39" t="s">
        <v>32</v>
      </c>
      <c r="I99" s="39">
        <v>2012</v>
      </c>
      <c r="J99" s="55" t="s">
        <v>230</v>
      </c>
      <c r="K99" s="40" t="s">
        <v>931</v>
      </c>
      <c r="L99" s="40" t="s">
        <v>81</v>
      </c>
      <c r="M99" s="42">
        <v>23824</v>
      </c>
      <c r="N99" s="58" t="s">
        <v>932</v>
      </c>
      <c r="O99" s="82" t="s">
        <v>933</v>
      </c>
      <c r="P99" s="40" t="s">
        <v>934</v>
      </c>
      <c r="Q99" s="40" t="s">
        <v>52</v>
      </c>
      <c r="R99" s="40" t="s">
        <v>935</v>
      </c>
      <c r="S99" s="40" t="s">
        <v>1860</v>
      </c>
      <c r="T99" s="145" t="s">
        <v>936</v>
      </c>
      <c r="U99" s="40" t="s">
        <v>937</v>
      </c>
      <c r="V99" s="40" t="s">
        <v>1861</v>
      </c>
      <c r="W99" s="40" t="s">
        <v>1862</v>
      </c>
      <c r="X99" s="40" t="s">
        <v>1863</v>
      </c>
      <c r="Y99" s="45">
        <v>2</v>
      </c>
      <c r="Z99" s="373">
        <v>43983</v>
      </c>
      <c r="AA99" s="346">
        <v>2</v>
      </c>
      <c r="AB99" s="346"/>
      <c r="AC99" s="39"/>
    </row>
    <row r="100" spans="1:29" s="62" customFormat="1" ht="70">
      <c r="A100" s="49">
        <v>87</v>
      </c>
      <c r="B100" s="50" t="s">
        <v>938</v>
      </c>
      <c r="C100" s="51">
        <v>4</v>
      </c>
      <c r="D100" s="50" t="s">
        <v>403</v>
      </c>
      <c r="E100" s="52" t="s">
        <v>229</v>
      </c>
      <c r="F100" s="53">
        <v>1205121627</v>
      </c>
      <c r="G100" s="347" t="s">
        <v>1864</v>
      </c>
      <c r="H100" s="54" t="s">
        <v>419</v>
      </c>
      <c r="I100" s="54" t="s">
        <v>939</v>
      </c>
      <c r="J100" s="55" t="s">
        <v>230</v>
      </c>
      <c r="K100" s="50" t="s">
        <v>940</v>
      </c>
      <c r="L100" s="50" t="s">
        <v>81</v>
      </c>
      <c r="M100" s="200" t="s">
        <v>941</v>
      </c>
      <c r="N100" s="56" t="s">
        <v>942</v>
      </c>
      <c r="O100" s="57" t="s">
        <v>943</v>
      </c>
      <c r="P100" s="50" t="s">
        <v>944</v>
      </c>
      <c r="Q100" s="49" t="s">
        <v>52</v>
      </c>
      <c r="R100" s="50" t="s">
        <v>40</v>
      </c>
      <c r="S100" s="49"/>
      <c r="T100" s="59" t="s">
        <v>945</v>
      </c>
      <c r="U100" s="50" t="s">
        <v>946</v>
      </c>
      <c r="V100" s="50" t="s">
        <v>1865</v>
      </c>
      <c r="W100" s="50" t="s">
        <v>1866</v>
      </c>
      <c r="X100" s="50" t="s">
        <v>1867</v>
      </c>
      <c r="Y100" s="348">
        <v>4</v>
      </c>
      <c r="Z100" s="344">
        <v>43983</v>
      </c>
      <c r="AA100" s="60">
        <v>5</v>
      </c>
      <c r="AB100" s="60"/>
    </row>
    <row r="101" spans="1:29" s="62" customFormat="1" ht="70">
      <c r="A101" s="49">
        <v>88</v>
      </c>
      <c r="B101" s="50" t="s">
        <v>78</v>
      </c>
      <c r="C101" s="51">
        <v>4</v>
      </c>
      <c r="D101" s="50"/>
      <c r="E101" s="52" t="s">
        <v>947</v>
      </c>
      <c r="F101" s="53">
        <v>1205100717</v>
      </c>
      <c r="G101" s="347" t="s">
        <v>1868</v>
      </c>
      <c r="H101" s="54" t="s">
        <v>32</v>
      </c>
      <c r="I101" s="54" t="s">
        <v>948</v>
      </c>
      <c r="J101" s="55" t="s">
        <v>58</v>
      </c>
      <c r="K101" s="50" t="s">
        <v>80</v>
      </c>
      <c r="L101" s="50" t="s">
        <v>81</v>
      </c>
      <c r="M101" s="200" t="s">
        <v>82</v>
      </c>
      <c r="N101" s="218" t="s">
        <v>949</v>
      </c>
      <c r="O101" s="57" t="s">
        <v>84</v>
      </c>
      <c r="P101" s="50" t="s">
        <v>85</v>
      </c>
      <c r="Q101" s="49" t="s">
        <v>39</v>
      </c>
      <c r="R101" s="50" t="s">
        <v>40</v>
      </c>
      <c r="S101" s="49"/>
      <c r="T101" s="204" t="s">
        <v>950</v>
      </c>
      <c r="U101" s="50" t="s">
        <v>951</v>
      </c>
      <c r="V101" s="50" t="s">
        <v>1869</v>
      </c>
      <c r="W101" s="50" t="s">
        <v>1870</v>
      </c>
      <c r="X101" s="50" t="s">
        <v>1871</v>
      </c>
      <c r="Y101" s="348">
        <v>4</v>
      </c>
      <c r="Z101" s="344">
        <v>43986</v>
      </c>
      <c r="AA101" s="60">
        <v>6</v>
      </c>
      <c r="AB101" s="60"/>
    </row>
    <row r="102" spans="1:29" s="62" customFormat="1" ht="56">
      <c r="A102" s="49">
        <v>89</v>
      </c>
      <c r="B102" s="50" t="s">
        <v>952</v>
      </c>
      <c r="C102" s="51">
        <v>4</v>
      </c>
      <c r="D102" s="50"/>
      <c r="E102" s="52" t="s">
        <v>229</v>
      </c>
      <c r="F102" s="53">
        <v>1205100719</v>
      </c>
      <c r="G102" s="347" t="s">
        <v>1872</v>
      </c>
      <c r="H102" s="54" t="s">
        <v>45</v>
      </c>
      <c r="I102" s="54" t="s">
        <v>738</v>
      </c>
      <c r="J102" s="158" t="s">
        <v>58</v>
      </c>
      <c r="K102" s="50" t="s">
        <v>206</v>
      </c>
      <c r="L102" s="50" t="s">
        <v>81</v>
      </c>
      <c r="M102" s="200" t="s">
        <v>953</v>
      </c>
      <c r="N102" s="56" t="s">
        <v>954</v>
      </c>
      <c r="O102" s="57" t="s">
        <v>955</v>
      </c>
      <c r="P102" s="50" t="s">
        <v>956</v>
      </c>
      <c r="Q102" s="49" t="s">
        <v>52</v>
      </c>
      <c r="R102" s="50" t="s">
        <v>40</v>
      </c>
      <c r="T102" s="46" t="s">
        <v>957</v>
      </c>
      <c r="U102" s="50" t="s">
        <v>958</v>
      </c>
      <c r="V102" s="50" t="s">
        <v>1873</v>
      </c>
      <c r="W102" s="50" t="s">
        <v>1874</v>
      </c>
      <c r="X102" s="50" t="s">
        <v>1875</v>
      </c>
      <c r="Y102" s="348">
        <v>4</v>
      </c>
      <c r="Z102" s="344">
        <v>43986</v>
      </c>
      <c r="AA102" s="60">
        <v>6</v>
      </c>
      <c r="AB102" s="60"/>
    </row>
    <row r="103" spans="1:29" s="62" customFormat="1" ht="78">
      <c r="A103" s="40">
        <v>90</v>
      </c>
      <c r="B103" s="40" t="s">
        <v>959</v>
      </c>
      <c r="C103" s="41">
        <v>4</v>
      </c>
      <c r="D103" s="40"/>
      <c r="E103" s="40" t="s">
        <v>229</v>
      </c>
      <c r="F103" s="53">
        <v>1205400715</v>
      </c>
      <c r="G103" s="39"/>
      <c r="H103" s="39" t="s">
        <v>32</v>
      </c>
      <c r="I103" s="39">
        <v>2015</v>
      </c>
      <c r="J103" s="55" t="s">
        <v>230</v>
      </c>
      <c r="K103" s="40" t="s">
        <v>960</v>
      </c>
      <c r="L103" s="40" t="s">
        <v>961</v>
      </c>
      <c r="M103" s="42">
        <v>98532</v>
      </c>
      <c r="N103" s="58" t="s">
        <v>962</v>
      </c>
      <c r="O103" s="82" t="s">
        <v>963</v>
      </c>
      <c r="P103" s="40" t="s">
        <v>964</v>
      </c>
      <c r="Q103" s="40" t="s">
        <v>52</v>
      </c>
      <c r="R103" s="40" t="s">
        <v>326</v>
      </c>
      <c r="S103" s="40"/>
      <c r="T103" s="145" t="s">
        <v>966</v>
      </c>
      <c r="U103" s="40" t="s">
        <v>965</v>
      </c>
      <c r="V103" s="40" t="s">
        <v>1876</v>
      </c>
      <c r="W103" s="40" t="s">
        <v>1877</v>
      </c>
      <c r="X103" s="40" t="s">
        <v>1878</v>
      </c>
      <c r="Y103" s="45">
        <v>4</v>
      </c>
      <c r="Z103" s="344">
        <v>43986</v>
      </c>
      <c r="AA103" s="346">
        <v>3</v>
      </c>
      <c r="AB103" s="346"/>
    </row>
    <row r="104" spans="1:29" s="62" customFormat="1" ht="70">
      <c r="A104" s="40">
        <v>91</v>
      </c>
      <c r="B104" s="40" t="s">
        <v>967</v>
      </c>
      <c r="C104" s="41">
        <v>7</v>
      </c>
      <c r="D104" s="40"/>
      <c r="E104" s="40" t="s">
        <v>229</v>
      </c>
      <c r="F104" s="53">
        <v>1205400727</v>
      </c>
      <c r="G104" s="39"/>
      <c r="H104" s="39" t="s">
        <v>32</v>
      </c>
      <c r="I104" s="39">
        <v>2018</v>
      </c>
      <c r="J104" s="55" t="s">
        <v>58</v>
      </c>
      <c r="K104" s="40" t="s">
        <v>968</v>
      </c>
      <c r="L104" s="40" t="s">
        <v>961</v>
      </c>
      <c r="M104" s="42">
        <v>98541</v>
      </c>
      <c r="N104" s="58" t="s">
        <v>969</v>
      </c>
      <c r="O104" s="82" t="s">
        <v>963</v>
      </c>
      <c r="P104" s="40" t="s">
        <v>964</v>
      </c>
      <c r="Q104" s="40" t="s">
        <v>52</v>
      </c>
      <c r="R104" s="40" t="s">
        <v>970</v>
      </c>
      <c r="S104" s="40" t="s">
        <v>1737</v>
      </c>
      <c r="T104" s="58" t="s">
        <v>971</v>
      </c>
      <c r="U104" s="196" t="s">
        <v>972</v>
      </c>
      <c r="V104" s="40" t="s">
        <v>1879</v>
      </c>
      <c r="W104" s="40" t="s">
        <v>1880</v>
      </c>
      <c r="X104" s="40" t="s">
        <v>1881</v>
      </c>
      <c r="Y104" s="45">
        <v>7</v>
      </c>
      <c r="Z104" s="344">
        <v>43986</v>
      </c>
      <c r="AA104" s="346">
        <v>2</v>
      </c>
      <c r="AB104" s="346"/>
    </row>
    <row r="105" spans="1:29" s="62" customFormat="1" ht="126">
      <c r="A105" s="49">
        <v>92</v>
      </c>
      <c r="B105" s="19" t="s">
        <v>973</v>
      </c>
      <c r="C105" s="51">
        <v>7</v>
      </c>
      <c r="D105" s="50"/>
      <c r="E105" s="52" t="s">
        <v>229</v>
      </c>
      <c r="F105" s="53">
        <v>1205400723</v>
      </c>
      <c r="G105" s="54"/>
      <c r="H105" s="54" t="s">
        <v>32</v>
      </c>
      <c r="I105" s="54" t="s">
        <v>79</v>
      </c>
      <c r="J105" s="202" t="s">
        <v>58</v>
      </c>
      <c r="K105" s="50" t="s">
        <v>974</v>
      </c>
      <c r="L105" s="50" t="s">
        <v>961</v>
      </c>
      <c r="M105" s="159">
        <v>98816</v>
      </c>
      <c r="N105" s="58" t="s">
        <v>975</v>
      </c>
      <c r="O105" s="160">
        <v>540502</v>
      </c>
      <c r="P105" s="50" t="s">
        <v>976</v>
      </c>
      <c r="Q105" s="49" t="s">
        <v>253</v>
      </c>
      <c r="R105" s="40" t="s">
        <v>672</v>
      </c>
      <c r="S105" s="49" t="s">
        <v>1882</v>
      </c>
      <c r="T105" s="59" t="s">
        <v>977</v>
      </c>
      <c r="U105" s="50" t="s">
        <v>978</v>
      </c>
      <c r="V105" s="50" t="s">
        <v>1883</v>
      </c>
      <c r="W105" s="50" t="s">
        <v>1884</v>
      </c>
      <c r="X105" s="50" t="s">
        <v>1885</v>
      </c>
      <c r="Y105" s="348">
        <v>7</v>
      </c>
      <c r="Z105" s="344">
        <v>43986</v>
      </c>
      <c r="AA105" s="60">
        <v>2</v>
      </c>
      <c r="AB105" s="60"/>
    </row>
    <row r="106" spans="1:29" s="62" customFormat="1" ht="84">
      <c r="A106" s="40">
        <v>93</v>
      </c>
      <c r="B106" s="40" t="s">
        <v>979</v>
      </c>
      <c r="C106" s="41">
        <v>7</v>
      </c>
      <c r="D106" s="40"/>
      <c r="E106" s="40" t="s">
        <v>229</v>
      </c>
      <c r="F106" s="53">
        <v>1205421552</v>
      </c>
      <c r="G106" s="39"/>
      <c r="H106" s="39" t="s">
        <v>32</v>
      </c>
      <c r="I106" s="39">
        <v>1994</v>
      </c>
      <c r="J106" s="55" t="s">
        <v>230</v>
      </c>
      <c r="K106" s="40" t="s">
        <v>980</v>
      </c>
      <c r="L106" s="40" t="s">
        <v>961</v>
      </c>
      <c r="M106" s="42">
        <v>99114</v>
      </c>
      <c r="N106" s="58" t="s">
        <v>981</v>
      </c>
      <c r="O106" s="82" t="s">
        <v>982</v>
      </c>
      <c r="P106" s="40" t="s">
        <v>983</v>
      </c>
      <c r="Q106" s="40" t="s">
        <v>98</v>
      </c>
      <c r="R106" s="40" t="s">
        <v>984</v>
      </c>
      <c r="S106" s="40"/>
      <c r="T106" s="58" t="s">
        <v>985</v>
      </c>
      <c r="U106" s="196" t="s">
        <v>986</v>
      </c>
      <c r="V106" s="40" t="s">
        <v>1886</v>
      </c>
      <c r="W106" s="40" t="s">
        <v>1887</v>
      </c>
      <c r="X106" s="40" t="s">
        <v>1888</v>
      </c>
      <c r="Y106" s="45">
        <v>7</v>
      </c>
      <c r="Z106" s="374">
        <v>43986</v>
      </c>
      <c r="AA106" s="346">
        <v>2</v>
      </c>
      <c r="AB106" s="346"/>
    </row>
    <row r="107" spans="1:29" s="62" customFormat="1" ht="70">
      <c r="A107" s="49">
        <v>94</v>
      </c>
      <c r="B107" s="50" t="s">
        <v>987</v>
      </c>
      <c r="C107" s="51" t="s">
        <v>274</v>
      </c>
      <c r="D107" s="50"/>
      <c r="E107" s="52" t="s">
        <v>229</v>
      </c>
      <c r="F107" s="53">
        <v>1205400724</v>
      </c>
      <c r="G107" s="347" t="s">
        <v>1889</v>
      </c>
      <c r="H107" s="54" t="s">
        <v>419</v>
      </c>
      <c r="I107" s="54" t="s">
        <v>988</v>
      </c>
      <c r="J107" s="202" t="s">
        <v>58</v>
      </c>
      <c r="K107" s="50" t="s">
        <v>989</v>
      </c>
      <c r="L107" s="50" t="s">
        <v>961</v>
      </c>
      <c r="M107" s="200" t="s">
        <v>990</v>
      </c>
      <c r="N107" s="56" t="s">
        <v>991</v>
      </c>
      <c r="O107" s="57" t="s">
        <v>992</v>
      </c>
      <c r="P107" s="50" t="s">
        <v>993</v>
      </c>
      <c r="Q107" s="49" t="s">
        <v>239</v>
      </c>
      <c r="R107" s="50" t="s">
        <v>40</v>
      </c>
      <c r="S107" s="49" t="s">
        <v>1890</v>
      </c>
      <c r="T107" s="56" t="s">
        <v>994</v>
      </c>
      <c r="U107" s="196" t="s">
        <v>995</v>
      </c>
      <c r="V107" s="50" t="s">
        <v>1891</v>
      </c>
      <c r="W107" s="50" t="s">
        <v>1892</v>
      </c>
      <c r="X107" s="50" t="s">
        <v>1893</v>
      </c>
      <c r="Y107" s="348">
        <v>4</v>
      </c>
      <c r="Z107" s="374">
        <v>43986</v>
      </c>
      <c r="AA107" s="60">
        <v>4</v>
      </c>
      <c r="AB107" s="60"/>
    </row>
    <row r="108" spans="1:29" s="62" customFormat="1" ht="70">
      <c r="A108" s="49">
        <v>95</v>
      </c>
      <c r="B108" s="50" t="s">
        <v>996</v>
      </c>
      <c r="C108" s="51">
        <v>4</v>
      </c>
      <c r="D108" s="50"/>
      <c r="E108" s="52" t="s">
        <v>229</v>
      </c>
      <c r="F108" s="53">
        <v>1205400717</v>
      </c>
      <c r="G108" s="54"/>
      <c r="H108" s="54" t="s">
        <v>32</v>
      </c>
      <c r="I108" s="54" t="s">
        <v>331</v>
      </c>
      <c r="J108" s="202" t="s">
        <v>241</v>
      </c>
      <c r="K108" s="50" t="s">
        <v>997</v>
      </c>
      <c r="L108" s="50" t="s">
        <v>961</v>
      </c>
      <c r="M108" s="159">
        <v>98362</v>
      </c>
      <c r="N108" s="56" t="s">
        <v>998</v>
      </c>
      <c r="O108" s="160">
        <v>540481</v>
      </c>
      <c r="P108" s="50" t="s">
        <v>999</v>
      </c>
      <c r="Q108" s="49" t="s">
        <v>52</v>
      </c>
      <c r="R108" s="40" t="s">
        <v>672</v>
      </c>
      <c r="S108" s="49" t="s">
        <v>1894</v>
      </c>
      <c r="T108" s="145" t="s">
        <v>1000</v>
      </c>
      <c r="U108" s="50" t="s">
        <v>1001</v>
      </c>
      <c r="V108" s="50" t="s">
        <v>1895</v>
      </c>
      <c r="W108" s="50" t="s">
        <v>1896</v>
      </c>
      <c r="X108" s="50" t="s">
        <v>1897</v>
      </c>
      <c r="Y108" s="348">
        <v>4</v>
      </c>
      <c r="Z108" s="374">
        <v>43986</v>
      </c>
      <c r="AA108" s="60">
        <v>2</v>
      </c>
      <c r="AB108" s="60"/>
    </row>
    <row r="109" spans="1:29" s="62" customFormat="1" ht="84">
      <c r="A109" s="49">
        <v>96</v>
      </c>
      <c r="B109" s="366" t="s">
        <v>1002</v>
      </c>
      <c r="C109" s="51" t="s">
        <v>1003</v>
      </c>
      <c r="D109" s="50" t="s">
        <v>403</v>
      </c>
      <c r="E109" s="52" t="s">
        <v>229</v>
      </c>
      <c r="F109" s="53">
        <v>1202600654</v>
      </c>
      <c r="G109" s="347"/>
      <c r="H109" s="54" t="s">
        <v>32</v>
      </c>
      <c r="I109" s="54" t="s">
        <v>79</v>
      </c>
      <c r="J109" s="202" t="s">
        <v>58</v>
      </c>
      <c r="K109" s="50" t="s">
        <v>1898</v>
      </c>
      <c r="L109" s="50" t="s">
        <v>215</v>
      </c>
      <c r="M109" s="200" t="s">
        <v>1004</v>
      </c>
      <c r="N109" s="56" t="s">
        <v>1005</v>
      </c>
      <c r="O109" s="57" t="s">
        <v>1006</v>
      </c>
      <c r="P109" s="50" t="s">
        <v>1007</v>
      </c>
      <c r="Q109" s="49" t="s">
        <v>1008</v>
      </c>
      <c r="R109" s="40" t="s">
        <v>337</v>
      </c>
      <c r="S109" s="49" t="s">
        <v>1899</v>
      </c>
      <c r="T109" s="56" t="s">
        <v>1010</v>
      </c>
      <c r="U109" s="50" t="s">
        <v>1009</v>
      </c>
      <c r="V109" s="50" t="s">
        <v>1900</v>
      </c>
      <c r="W109" s="50" t="s">
        <v>1901</v>
      </c>
      <c r="X109" s="50" t="s">
        <v>1902</v>
      </c>
      <c r="Y109" s="348">
        <v>7</v>
      </c>
      <c r="Z109" s="374">
        <v>43986</v>
      </c>
      <c r="AA109" s="60">
        <v>2</v>
      </c>
      <c r="AB109" s="60"/>
    </row>
    <row r="110" spans="1:29" s="62" customFormat="1" ht="84">
      <c r="A110" s="49">
        <v>96</v>
      </c>
      <c r="B110" s="371" t="s">
        <v>1002</v>
      </c>
      <c r="C110" s="51" t="s">
        <v>1003</v>
      </c>
      <c r="D110" s="50" t="s">
        <v>403</v>
      </c>
      <c r="E110" s="52" t="s">
        <v>229</v>
      </c>
      <c r="F110" s="53">
        <v>1202600654</v>
      </c>
      <c r="G110" s="347"/>
      <c r="H110" s="54" t="s">
        <v>32</v>
      </c>
      <c r="I110" s="54" t="s">
        <v>79</v>
      </c>
      <c r="J110" s="202" t="s">
        <v>58</v>
      </c>
      <c r="K110" s="50" t="s">
        <v>1903</v>
      </c>
      <c r="L110" s="50" t="s">
        <v>215</v>
      </c>
      <c r="M110" s="200" t="s">
        <v>1004</v>
      </c>
      <c r="N110" s="56" t="s">
        <v>1005</v>
      </c>
      <c r="O110" s="57" t="s">
        <v>1006</v>
      </c>
      <c r="P110" s="50" t="s">
        <v>1007</v>
      </c>
      <c r="Q110" s="49" t="s">
        <v>1008</v>
      </c>
      <c r="R110" s="40" t="s">
        <v>337</v>
      </c>
      <c r="S110" s="49" t="s">
        <v>1899</v>
      </c>
      <c r="T110" s="56" t="s">
        <v>1010</v>
      </c>
      <c r="U110" s="50" t="s">
        <v>1009</v>
      </c>
      <c r="V110" s="50" t="s">
        <v>1900</v>
      </c>
      <c r="W110" s="50" t="s">
        <v>1901</v>
      </c>
      <c r="X110" s="50" t="s">
        <v>1902</v>
      </c>
      <c r="Y110" s="348">
        <v>7.1</v>
      </c>
      <c r="Z110" s="374">
        <v>43986</v>
      </c>
      <c r="AA110" s="60">
        <v>2</v>
      </c>
      <c r="AB110" s="60"/>
    </row>
    <row r="111" spans="1:29" s="62" customFormat="1" ht="126">
      <c r="A111" s="40">
        <v>97</v>
      </c>
      <c r="B111" s="40" t="s">
        <v>1011</v>
      </c>
      <c r="C111" s="41">
        <v>4</v>
      </c>
      <c r="D111" s="40"/>
      <c r="E111" s="40" t="s">
        <v>229</v>
      </c>
      <c r="F111" s="53">
        <v>1205621609</v>
      </c>
      <c r="G111" s="39"/>
      <c r="H111" s="39" t="s">
        <v>419</v>
      </c>
      <c r="I111" s="39">
        <v>1996</v>
      </c>
      <c r="J111" s="55" t="s">
        <v>230</v>
      </c>
      <c r="K111" s="40" t="s">
        <v>1012</v>
      </c>
      <c r="L111" s="40" t="s">
        <v>215</v>
      </c>
      <c r="M111" s="42">
        <v>53913</v>
      </c>
      <c r="N111" s="58" t="s">
        <v>1013</v>
      </c>
      <c r="O111" s="82" t="s">
        <v>1014</v>
      </c>
      <c r="P111" s="40" t="s">
        <v>1015</v>
      </c>
      <c r="Q111" s="40" t="s">
        <v>253</v>
      </c>
      <c r="R111" s="40" t="s">
        <v>672</v>
      </c>
      <c r="S111" s="40" t="s">
        <v>1904</v>
      </c>
      <c r="T111" s="58" t="s">
        <v>1016</v>
      </c>
      <c r="U111" s="196" t="s">
        <v>1017</v>
      </c>
      <c r="V111" s="40" t="s">
        <v>1905</v>
      </c>
      <c r="W111" s="40" t="s">
        <v>1906</v>
      </c>
      <c r="X111" s="40" t="s">
        <v>1907</v>
      </c>
      <c r="Y111" s="45">
        <v>4</v>
      </c>
      <c r="Z111" s="374">
        <v>43986</v>
      </c>
      <c r="AA111" s="346">
        <v>2</v>
      </c>
      <c r="AB111" s="346"/>
    </row>
    <row r="112" spans="1:29" s="62" customFormat="1" ht="112">
      <c r="A112" s="40">
        <v>98</v>
      </c>
      <c r="B112" s="40" t="s">
        <v>1018</v>
      </c>
      <c r="C112" s="41">
        <v>6</v>
      </c>
      <c r="D112" s="40"/>
      <c r="E112" s="40" t="s">
        <v>229</v>
      </c>
      <c r="F112" s="53">
        <v>1205600675</v>
      </c>
      <c r="G112" s="39"/>
      <c r="H112" s="39" t="s">
        <v>32</v>
      </c>
      <c r="I112" s="39">
        <v>2016</v>
      </c>
      <c r="J112" s="55" t="s">
        <v>230</v>
      </c>
      <c r="K112" s="40" t="s">
        <v>1019</v>
      </c>
      <c r="L112" s="40" t="s">
        <v>215</v>
      </c>
      <c r="M112" s="42">
        <v>53121</v>
      </c>
      <c r="N112" s="58" t="s">
        <v>1020</v>
      </c>
      <c r="O112" s="19">
        <v>568020</v>
      </c>
      <c r="P112" s="40" t="s">
        <v>1021</v>
      </c>
      <c r="Q112" s="40" t="s">
        <v>1022</v>
      </c>
      <c r="R112" s="40" t="s">
        <v>337</v>
      </c>
      <c r="S112" s="40"/>
      <c r="T112" s="145" t="s">
        <v>1023</v>
      </c>
      <c r="U112" s="196" t="s">
        <v>1024</v>
      </c>
      <c r="V112" s="40" t="s">
        <v>1908</v>
      </c>
      <c r="W112" s="40" t="s">
        <v>1909</v>
      </c>
      <c r="X112" s="40" t="s">
        <v>1910</v>
      </c>
      <c r="Y112" s="45">
        <v>6</v>
      </c>
      <c r="Z112" s="374">
        <v>43986</v>
      </c>
      <c r="AA112" s="346">
        <v>4</v>
      </c>
      <c r="AB112" s="346"/>
    </row>
    <row r="113" spans="1:30" s="62" customFormat="1" ht="98">
      <c r="A113" s="40">
        <v>99</v>
      </c>
      <c r="B113" s="40" t="s">
        <v>1025</v>
      </c>
      <c r="C113" s="41">
        <v>4</v>
      </c>
      <c r="D113" s="40"/>
      <c r="E113" s="40" t="s">
        <v>229</v>
      </c>
      <c r="F113" s="53">
        <v>1205600677</v>
      </c>
      <c r="G113" s="147">
        <v>362337</v>
      </c>
      <c r="H113" s="39" t="s">
        <v>419</v>
      </c>
      <c r="I113" s="39" t="s">
        <v>269</v>
      </c>
      <c r="J113" s="55" t="s">
        <v>1026</v>
      </c>
      <c r="K113" s="40" t="s">
        <v>1027</v>
      </c>
      <c r="L113" s="40" t="s">
        <v>215</v>
      </c>
      <c r="M113" s="42">
        <v>53566</v>
      </c>
      <c r="N113" s="58" t="s">
        <v>1028</v>
      </c>
      <c r="O113" s="82" t="s">
        <v>414</v>
      </c>
      <c r="P113" s="40" t="s">
        <v>1029</v>
      </c>
      <c r="Q113" s="40" t="s">
        <v>73</v>
      </c>
      <c r="R113" s="40" t="s">
        <v>337</v>
      </c>
      <c r="S113" s="40"/>
      <c r="T113" s="46" t="s">
        <v>1030</v>
      </c>
      <c r="U113" s="196" t="s">
        <v>1031</v>
      </c>
      <c r="V113" s="40" t="s">
        <v>1911</v>
      </c>
      <c r="W113" s="40" t="s">
        <v>1912</v>
      </c>
      <c r="X113" s="40" t="s">
        <v>1913</v>
      </c>
      <c r="Y113" s="45">
        <v>4</v>
      </c>
      <c r="Z113" s="344">
        <v>43986</v>
      </c>
      <c r="AA113" s="346">
        <v>2</v>
      </c>
      <c r="AB113" s="346"/>
    </row>
    <row r="114" spans="1:30" s="62" customFormat="1" ht="56">
      <c r="A114" s="49">
        <v>100</v>
      </c>
      <c r="B114" s="50" t="s">
        <v>1032</v>
      </c>
      <c r="C114" s="51">
        <v>4</v>
      </c>
      <c r="D114" s="50"/>
      <c r="E114" s="52" t="s">
        <v>229</v>
      </c>
      <c r="F114" s="53">
        <v>1205522334</v>
      </c>
      <c r="G114" s="347" t="s">
        <v>1914</v>
      </c>
      <c r="H114" s="54" t="s">
        <v>419</v>
      </c>
      <c r="I114" s="54" t="s">
        <v>1033</v>
      </c>
      <c r="J114" s="202" t="s">
        <v>230</v>
      </c>
      <c r="K114" s="50" t="s">
        <v>1034</v>
      </c>
      <c r="L114" s="50" t="s">
        <v>1035</v>
      </c>
      <c r="M114" s="200" t="s">
        <v>1036</v>
      </c>
      <c r="N114" s="56" t="s">
        <v>1037</v>
      </c>
      <c r="O114" s="57" t="s">
        <v>1038</v>
      </c>
      <c r="P114" s="50" t="s">
        <v>1039</v>
      </c>
      <c r="Q114" s="49" t="s">
        <v>52</v>
      </c>
      <c r="R114" s="50" t="s">
        <v>40</v>
      </c>
      <c r="S114" s="49"/>
      <c r="T114" s="46" t="s">
        <v>1040</v>
      </c>
      <c r="U114" s="50" t="s">
        <v>1041</v>
      </c>
      <c r="V114" s="50" t="s">
        <v>1915</v>
      </c>
      <c r="W114" s="50" t="s">
        <v>1916</v>
      </c>
      <c r="X114" s="50" t="s">
        <v>1917</v>
      </c>
      <c r="Y114" s="348">
        <v>4</v>
      </c>
      <c r="Z114" s="344">
        <v>43987</v>
      </c>
      <c r="AA114" s="60">
        <v>8</v>
      </c>
      <c r="AB114" s="60"/>
    </row>
    <row r="115" spans="1:30" s="62" customFormat="1" ht="84">
      <c r="A115" s="49">
        <v>101</v>
      </c>
      <c r="B115" s="219" t="s">
        <v>1042</v>
      </c>
      <c r="C115" s="220">
        <v>7</v>
      </c>
      <c r="D115" s="50"/>
      <c r="E115" s="52" t="s">
        <v>229</v>
      </c>
      <c r="F115" s="53">
        <v>1205500570</v>
      </c>
      <c r="G115" s="375" t="s">
        <v>1918</v>
      </c>
      <c r="H115" s="221" t="s">
        <v>32</v>
      </c>
      <c r="I115" s="221" t="s">
        <v>1043</v>
      </c>
      <c r="J115" s="222" t="s">
        <v>1044</v>
      </c>
      <c r="K115" s="219" t="s">
        <v>1045</v>
      </c>
      <c r="L115" s="219" t="s">
        <v>1035</v>
      </c>
      <c r="M115" s="223" t="s">
        <v>1046</v>
      </c>
      <c r="N115" s="224" t="s">
        <v>1047</v>
      </c>
      <c r="O115" s="225" t="s">
        <v>1048</v>
      </c>
      <c r="P115" s="219" t="s">
        <v>1049</v>
      </c>
      <c r="Q115" s="226" t="s">
        <v>98</v>
      </c>
      <c r="R115" s="219" t="s">
        <v>40</v>
      </c>
      <c r="S115" s="49"/>
      <c r="T115" s="224" t="s">
        <v>1050</v>
      </c>
      <c r="U115" s="219" t="s">
        <v>1051</v>
      </c>
      <c r="V115" s="219" t="s">
        <v>1919</v>
      </c>
      <c r="W115" s="219" t="s">
        <v>1920</v>
      </c>
      <c r="X115" s="50" t="s">
        <v>1921</v>
      </c>
      <c r="Y115" s="348">
        <v>7</v>
      </c>
      <c r="Z115" s="344">
        <v>43987</v>
      </c>
      <c r="AA115" s="60">
        <v>5</v>
      </c>
      <c r="AB115" s="60"/>
      <c r="AC115" s="61"/>
    </row>
    <row r="116" spans="1:30" s="62" customFormat="1" ht="43" thickBot="1">
      <c r="A116" s="49">
        <v>102</v>
      </c>
      <c r="B116" s="50" t="s">
        <v>1052</v>
      </c>
      <c r="C116" s="51">
        <v>7</v>
      </c>
      <c r="D116" s="50" t="s">
        <v>1053</v>
      </c>
      <c r="E116" s="52" t="s">
        <v>229</v>
      </c>
      <c r="F116" s="53">
        <v>1205700370</v>
      </c>
      <c r="G116" s="347"/>
      <c r="H116" s="54" t="s">
        <v>32</v>
      </c>
      <c r="I116" s="54" t="s">
        <v>105</v>
      </c>
      <c r="J116" s="202" t="s">
        <v>58</v>
      </c>
      <c r="K116" s="50" t="s">
        <v>1054</v>
      </c>
      <c r="L116" s="50" t="s">
        <v>1055</v>
      </c>
      <c r="M116" s="200" t="s">
        <v>1056</v>
      </c>
      <c r="N116" s="56" t="s">
        <v>1057</v>
      </c>
      <c r="O116" s="57" t="s">
        <v>1058</v>
      </c>
      <c r="P116" s="50" t="s">
        <v>1059</v>
      </c>
      <c r="Q116" s="49" t="s">
        <v>73</v>
      </c>
      <c r="R116" s="50" t="s">
        <v>672</v>
      </c>
      <c r="S116" s="49" t="s">
        <v>1737</v>
      </c>
      <c r="T116" s="56" t="s">
        <v>1060</v>
      </c>
      <c r="U116" s="50" t="s">
        <v>1061</v>
      </c>
      <c r="V116" s="50"/>
      <c r="W116" s="50" t="s">
        <v>1922</v>
      </c>
      <c r="X116" s="50" t="s">
        <v>1923</v>
      </c>
      <c r="Y116" s="348">
        <v>7</v>
      </c>
      <c r="Z116" s="344">
        <v>43987</v>
      </c>
      <c r="AA116" s="60">
        <v>1</v>
      </c>
      <c r="AB116" s="60"/>
      <c r="AC116" s="199"/>
      <c r="AD116" s="227"/>
    </row>
    <row r="117" spans="1:30" s="227" customFormat="1" ht="57" thickBot="1">
      <c r="A117" s="228"/>
      <c r="B117" s="50"/>
      <c r="C117" s="51"/>
      <c r="D117" s="50"/>
      <c r="E117" s="50"/>
      <c r="F117" s="60"/>
      <c r="G117" s="54"/>
      <c r="H117" s="54"/>
      <c r="I117" s="54"/>
      <c r="J117" s="202"/>
      <c r="K117" s="50"/>
      <c r="L117" s="50"/>
      <c r="M117" s="200"/>
      <c r="N117" s="50"/>
      <c r="O117" s="160"/>
      <c r="P117" s="57"/>
      <c r="R117" s="50"/>
      <c r="T117" s="50"/>
      <c r="U117" s="50"/>
      <c r="V117" s="50"/>
      <c r="W117" s="50"/>
      <c r="X117" s="376" t="s">
        <v>1924</v>
      </c>
      <c r="Y117" s="377">
        <f>AA117/4317</f>
        <v>0.10493398193189715</v>
      </c>
      <c r="Z117" s="344" t="s">
        <v>1925</v>
      </c>
      <c r="AA117" s="378">
        <f>SUM(AA10:AA115)-AB117</f>
        <v>453</v>
      </c>
      <c r="AB117" s="379">
        <f>SUM(AB10:AB116)</f>
        <v>14</v>
      </c>
    </row>
    <row r="118" spans="1:30" s="227" customFormat="1" ht="17">
      <c r="A118" s="229" t="s">
        <v>1062</v>
      </c>
      <c r="B118" s="230"/>
      <c r="C118" s="231"/>
      <c r="D118" s="230"/>
      <c r="E118" s="230"/>
      <c r="F118" s="232"/>
      <c r="G118" s="233"/>
      <c r="H118" s="233"/>
      <c r="I118" s="233"/>
      <c r="J118" s="234"/>
      <c r="K118" s="230"/>
      <c r="L118" s="230"/>
      <c r="M118" s="233"/>
      <c r="N118" s="230"/>
      <c r="O118" s="235"/>
      <c r="P118" s="230"/>
      <c r="Q118" s="230"/>
      <c r="R118" s="230"/>
      <c r="S118" s="230"/>
      <c r="T118" s="230"/>
      <c r="U118" s="230"/>
      <c r="V118" s="230"/>
      <c r="W118" s="230"/>
      <c r="X118" s="230"/>
      <c r="Y118" s="231"/>
      <c r="Z118" s="380"/>
      <c r="AA118" s="232"/>
      <c r="AB118" s="381"/>
      <c r="AC118" s="236"/>
    </row>
    <row r="119" spans="1:30" s="244" customFormat="1" ht="19">
      <c r="A119" s="237"/>
      <c r="B119" s="238" t="s">
        <v>1063</v>
      </c>
      <c r="C119" s="239"/>
      <c r="D119" s="238"/>
      <c r="E119" s="238"/>
      <c r="F119" s="240"/>
      <c r="G119" s="241"/>
      <c r="H119" s="241"/>
      <c r="I119" s="241"/>
      <c r="J119" s="242"/>
      <c r="K119" s="238"/>
      <c r="L119" s="238"/>
      <c r="M119" s="241"/>
      <c r="N119" s="238"/>
      <c r="O119" s="243"/>
      <c r="P119" s="238"/>
      <c r="Q119" s="238"/>
      <c r="R119" s="238"/>
      <c r="S119" s="238"/>
      <c r="T119" s="238"/>
      <c r="U119" s="238"/>
      <c r="V119" s="238"/>
      <c r="W119" s="238"/>
      <c r="X119" s="238"/>
      <c r="Y119" s="239"/>
      <c r="Z119" s="382"/>
      <c r="AA119" s="240"/>
      <c r="AB119" s="383"/>
      <c r="AC119" s="245"/>
    </row>
    <row r="120" spans="1:30" s="227" customFormat="1" ht="98">
      <c r="A120" s="40" t="s">
        <v>1064</v>
      </c>
      <c r="B120" s="134" t="s">
        <v>1065</v>
      </c>
      <c r="C120" s="135">
        <v>7</v>
      </c>
      <c r="D120" s="40"/>
      <c r="E120" s="40" t="s">
        <v>229</v>
      </c>
      <c r="F120" s="53">
        <v>1202211153</v>
      </c>
      <c r="G120" s="345">
        <v>169592</v>
      </c>
      <c r="H120" s="106" t="s">
        <v>419</v>
      </c>
      <c r="I120" s="106" t="s">
        <v>1066</v>
      </c>
      <c r="J120" s="154" t="s">
        <v>230</v>
      </c>
      <c r="K120" s="134" t="s">
        <v>1067</v>
      </c>
      <c r="L120" s="134" t="s">
        <v>526</v>
      </c>
      <c r="M120" s="246" t="s">
        <v>1068</v>
      </c>
      <c r="N120" s="139" t="s">
        <v>1069</v>
      </c>
      <c r="O120" s="247" t="s">
        <v>1070</v>
      </c>
      <c r="P120" s="134" t="s">
        <v>1071</v>
      </c>
      <c r="Q120" s="134" t="s">
        <v>52</v>
      </c>
      <c r="R120" s="134" t="s">
        <v>1072</v>
      </c>
      <c r="S120" s="40" t="s">
        <v>1926</v>
      </c>
      <c r="T120" s="134"/>
      <c r="U120" s="134" t="s">
        <v>1073</v>
      </c>
      <c r="V120" s="134" t="s">
        <v>1927</v>
      </c>
      <c r="W120" s="134" t="s">
        <v>1928</v>
      </c>
      <c r="X120" s="134" t="s">
        <v>1929</v>
      </c>
      <c r="Y120" s="103">
        <v>7</v>
      </c>
      <c r="Z120" s="344">
        <v>43582</v>
      </c>
      <c r="AA120" s="346">
        <v>2</v>
      </c>
      <c r="AB120" s="84"/>
    </row>
    <row r="121" spans="1:30" s="227" customFormat="1" ht="98">
      <c r="A121" s="40" t="s">
        <v>1064</v>
      </c>
      <c r="B121" s="134" t="s">
        <v>1074</v>
      </c>
      <c r="C121" s="135">
        <v>4</v>
      </c>
      <c r="D121" s="40"/>
      <c r="E121" s="40" t="s">
        <v>229</v>
      </c>
      <c r="F121" s="53">
        <v>1202900720</v>
      </c>
      <c r="G121" s="106"/>
      <c r="H121" s="106" t="s">
        <v>419</v>
      </c>
      <c r="I121" s="106">
        <v>2012</v>
      </c>
      <c r="J121" s="154" t="s">
        <v>230</v>
      </c>
      <c r="K121" s="134" t="s">
        <v>1075</v>
      </c>
      <c r="L121" s="134" t="s">
        <v>1076</v>
      </c>
      <c r="M121" s="138">
        <v>59901</v>
      </c>
      <c r="N121" s="139" t="s">
        <v>1077</v>
      </c>
      <c r="O121" s="140" t="s">
        <v>1078</v>
      </c>
      <c r="P121" s="134" t="s">
        <v>1079</v>
      </c>
      <c r="Q121" s="134" t="s">
        <v>531</v>
      </c>
      <c r="R121" s="134" t="s">
        <v>1080</v>
      </c>
      <c r="S121" s="40" t="s">
        <v>1930</v>
      </c>
      <c r="T121" s="188" t="s">
        <v>1082</v>
      </c>
      <c r="U121" s="134" t="s">
        <v>1081</v>
      </c>
      <c r="V121" s="134" t="s">
        <v>1931</v>
      </c>
      <c r="W121" s="134" t="s">
        <v>1932</v>
      </c>
      <c r="X121" s="134" t="s">
        <v>1933</v>
      </c>
      <c r="Y121" s="103">
        <v>4</v>
      </c>
      <c r="Z121" s="344">
        <v>43582</v>
      </c>
      <c r="AA121" s="346">
        <v>3</v>
      </c>
      <c r="AB121" s="84"/>
    </row>
    <row r="122" spans="1:30" s="227" customFormat="1" ht="126">
      <c r="A122" s="40" t="s">
        <v>1064</v>
      </c>
      <c r="B122" s="40" t="s">
        <v>1083</v>
      </c>
      <c r="C122" s="41" t="s">
        <v>1084</v>
      </c>
      <c r="D122" s="40" t="s">
        <v>353</v>
      </c>
      <c r="E122" s="40" t="s">
        <v>229</v>
      </c>
      <c r="F122" s="53">
        <v>1204821457</v>
      </c>
      <c r="G122" s="39"/>
      <c r="H122" s="39" t="s">
        <v>32</v>
      </c>
      <c r="I122" s="39">
        <v>1984</v>
      </c>
      <c r="J122" s="55" t="s">
        <v>230</v>
      </c>
      <c r="K122" s="40" t="s">
        <v>1085</v>
      </c>
      <c r="L122" s="40" t="s">
        <v>907</v>
      </c>
      <c r="M122" s="42" t="s">
        <v>1086</v>
      </c>
      <c r="N122" s="145" t="s">
        <v>1087</v>
      </c>
      <c r="O122" s="82" t="s">
        <v>1088</v>
      </c>
      <c r="P122" s="40" t="s">
        <v>1089</v>
      </c>
      <c r="Q122" s="40" t="s">
        <v>253</v>
      </c>
      <c r="R122" s="40" t="s">
        <v>1090</v>
      </c>
      <c r="S122" s="40" t="s">
        <v>1934</v>
      </c>
      <c r="T122" s="40"/>
      <c r="U122" s="40"/>
      <c r="V122" s="40"/>
      <c r="W122" s="40" t="s">
        <v>1935</v>
      </c>
      <c r="X122" s="40" t="s">
        <v>1936</v>
      </c>
      <c r="Y122" s="45" t="s">
        <v>1937</v>
      </c>
      <c r="Z122" s="344">
        <v>43582</v>
      </c>
      <c r="AA122" s="346">
        <v>5</v>
      </c>
      <c r="AB122" s="84"/>
    </row>
    <row r="123" spans="1:30" s="227" customFormat="1" ht="98">
      <c r="A123" s="40" t="s">
        <v>1064</v>
      </c>
      <c r="B123" s="50" t="s">
        <v>1091</v>
      </c>
      <c r="C123" s="51">
        <f>Y123</f>
        <v>4</v>
      </c>
      <c r="D123" s="50"/>
      <c r="E123" s="50" t="s">
        <v>229</v>
      </c>
      <c r="F123" s="53">
        <v>1205421522</v>
      </c>
      <c r="G123" s="200"/>
      <c r="H123" s="54" t="s">
        <v>419</v>
      </c>
      <c r="I123" s="54" t="s">
        <v>1092</v>
      </c>
      <c r="J123" s="202" t="s">
        <v>230</v>
      </c>
      <c r="K123" s="50" t="s">
        <v>1093</v>
      </c>
      <c r="L123" s="50" t="s">
        <v>961</v>
      </c>
      <c r="M123" s="200" t="s">
        <v>1094</v>
      </c>
      <c r="N123" s="207" t="s">
        <v>1095</v>
      </c>
      <c r="O123" s="160">
        <v>548085</v>
      </c>
      <c r="P123" s="57" t="s">
        <v>1096</v>
      </c>
      <c r="Q123" s="49" t="s">
        <v>239</v>
      </c>
      <c r="R123" s="50" t="s">
        <v>1090</v>
      </c>
      <c r="S123" s="40" t="s">
        <v>1938</v>
      </c>
      <c r="T123" s="208" t="s">
        <v>1098</v>
      </c>
      <c r="U123" s="102" t="s">
        <v>1097</v>
      </c>
      <c r="V123" s="50" t="s">
        <v>1939</v>
      </c>
      <c r="W123" s="50" t="s">
        <v>1940</v>
      </c>
      <c r="X123" s="50" t="s">
        <v>1941</v>
      </c>
      <c r="Y123" s="348">
        <v>4</v>
      </c>
      <c r="Z123" s="344">
        <v>43809</v>
      </c>
      <c r="AA123" s="60">
        <v>2</v>
      </c>
      <c r="AB123" s="84"/>
    </row>
    <row r="124" spans="1:30" s="227" customFormat="1" ht="126">
      <c r="A124" s="40" t="s">
        <v>1064</v>
      </c>
      <c r="B124" s="19" t="s">
        <v>1099</v>
      </c>
      <c r="C124" s="41">
        <v>4</v>
      </c>
      <c r="D124" s="40" t="s">
        <v>1100</v>
      </c>
      <c r="E124" s="40" t="s">
        <v>229</v>
      </c>
      <c r="F124" s="215">
        <v>1203121482</v>
      </c>
      <c r="G124" s="42"/>
      <c r="H124" s="39" t="s">
        <v>32</v>
      </c>
      <c r="I124" s="39" t="s">
        <v>1101</v>
      </c>
      <c r="J124" s="55" t="s">
        <v>230</v>
      </c>
      <c r="K124" s="40" t="s">
        <v>1102</v>
      </c>
      <c r="L124" s="40" t="s">
        <v>684</v>
      </c>
      <c r="M124" s="42">
        <v>89801</v>
      </c>
      <c r="N124" s="188" t="s">
        <v>1103</v>
      </c>
      <c r="O124" s="82" t="s">
        <v>686</v>
      </c>
      <c r="P124" s="102" t="s">
        <v>1104</v>
      </c>
      <c r="Q124" s="40" t="s">
        <v>253</v>
      </c>
      <c r="R124" s="134" t="s">
        <v>1080</v>
      </c>
      <c r="S124" s="40" t="s">
        <v>1942</v>
      </c>
      <c r="T124" s="188" t="s">
        <v>1105</v>
      </c>
      <c r="U124" s="40" t="s">
        <v>1106</v>
      </c>
      <c r="V124" s="40" t="s">
        <v>1943</v>
      </c>
      <c r="W124" s="40" t="s">
        <v>1944</v>
      </c>
      <c r="Y124" s="41"/>
      <c r="Z124" s="384">
        <v>43582</v>
      </c>
      <c r="AA124" s="39">
        <v>2</v>
      </c>
      <c r="AB124" s="84"/>
    </row>
    <row r="125" spans="1:30" s="227" customFormat="1" ht="98">
      <c r="A125" s="40" t="s">
        <v>1064</v>
      </c>
      <c r="B125" s="19" t="s">
        <v>1107</v>
      </c>
      <c r="C125" s="41">
        <v>7.1</v>
      </c>
      <c r="D125" s="40" t="s">
        <v>353</v>
      </c>
      <c r="E125" s="40" t="s">
        <v>229</v>
      </c>
      <c r="F125" s="136">
        <v>1202500748</v>
      </c>
      <c r="G125" s="42"/>
      <c r="H125" s="39" t="s">
        <v>32</v>
      </c>
      <c r="I125" s="39">
        <v>2017</v>
      </c>
      <c r="J125" s="55" t="s">
        <v>58</v>
      </c>
      <c r="K125" s="40" t="s">
        <v>571</v>
      </c>
      <c r="L125" s="40" t="s">
        <v>536</v>
      </c>
      <c r="M125" s="42">
        <v>48838</v>
      </c>
      <c r="N125" s="46" t="s">
        <v>1108</v>
      </c>
      <c r="O125" s="82" t="s">
        <v>1109</v>
      </c>
      <c r="P125" s="102" t="s">
        <v>1110</v>
      </c>
      <c r="Q125" s="40" t="s">
        <v>1111</v>
      </c>
      <c r="R125" s="40" t="s">
        <v>1112</v>
      </c>
      <c r="S125" s="40" t="s">
        <v>1945</v>
      </c>
      <c r="T125" s="206" t="s">
        <v>1113</v>
      </c>
      <c r="U125" s="40" t="s">
        <v>1114</v>
      </c>
      <c r="V125" s="40" t="s">
        <v>1946</v>
      </c>
      <c r="W125" s="40" t="s">
        <v>1947</v>
      </c>
      <c r="Y125" s="41"/>
      <c r="Z125" s="384">
        <v>43582</v>
      </c>
      <c r="AA125" s="39">
        <v>3</v>
      </c>
      <c r="AB125" s="84"/>
    </row>
    <row r="126" spans="1:30" s="227" customFormat="1" ht="13">
      <c r="A126" s="40"/>
      <c r="B126" s="19"/>
      <c r="C126" s="41"/>
      <c r="D126" s="40"/>
      <c r="E126" s="40"/>
      <c r="F126" s="136"/>
      <c r="G126" s="42"/>
      <c r="H126" s="39"/>
      <c r="I126" s="39"/>
      <c r="J126" s="55"/>
      <c r="K126" s="40"/>
      <c r="L126" s="40"/>
      <c r="M126" s="42"/>
      <c r="N126" s="46"/>
      <c r="O126" s="82"/>
      <c r="P126" s="102"/>
      <c r="Q126" s="40"/>
      <c r="R126" s="40"/>
      <c r="S126" s="40"/>
      <c r="T126" s="206"/>
      <c r="U126" s="40"/>
      <c r="V126" s="40"/>
      <c r="W126" s="40"/>
      <c r="Y126" s="41"/>
      <c r="Z126" s="384"/>
      <c r="AA126" s="39"/>
      <c r="AB126" s="84"/>
    </row>
    <row r="127" spans="1:30" ht="14">
      <c r="C127" s="248"/>
      <c r="F127" s="249"/>
      <c r="G127" s="250"/>
      <c r="H127" s="250"/>
      <c r="I127" s="17"/>
      <c r="J127" s="128"/>
      <c r="M127" s="251"/>
      <c r="O127" s="251"/>
      <c r="Y127" s="385"/>
      <c r="Z127" s="386"/>
      <c r="AA127" s="249"/>
    </row>
    <row r="128" spans="1:30" ht="14">
      <c r="B128" s="252" t="s">
        <v>1115</v>
      </c>
      <c r="C128" s="253"/>
      <c r="F128" s="254"/>
      <c r="G128" s="255"/>
      <c r="H128" s="255"/>
      <c r="I128" s="6"/>
      <c r="J128" s="123"/>
      <c r="M128" s="256"/>
      <c r="O128" s="256"/>
      <c r="Y128" s="387"/>
      <c r="Z128" s="388"/>
      <c r="AA128" s="254"/>
    </row>
    <row r="129" spans="1:27" ht="14">
      <c r="B129" s="194" t="s">
        <v>1116</v>
      </c>
      <c r="C129" s="248"/>
      <c r="F129" s="249"/>
      <c r="G129" s="250"/>
      <c r="H129" s="250"/>
      <c r="I129" s="17"/>
      <c r="J129" s="128"/>
      <c r="M129" s="251"/>
      <c r="O129" s="251"/>
      <c r="Y129" s="385"/>
      <c r="Z129" s="386"/>
      <c r="AA129" s="249"/>
    </row>
    <row r="130" spans="1:27" ht="14">
      <c r="B130" s="252" t="s">
        <v>1117</v>
      </c>
      <c r="C130" s="253"/>
      <c r="F130" s="254"/>
      <c r="G130" s="255"/>
      <c r="H130" s="255"/>
      <c r="I130" s="6"/>
      <c r="J130" s="123"/>
      <c r="M130" s="256"/>
      <c r="O130" s="256"/>
      <c r="Y130" s="387"/>
      <c r="Z130" s="388"/>
      <c r="AA130" s="254"/>
    </row>
    <row r="131" spans="1:27" ht="14">
      <c r="B131" s="257" t="s">
        <v>1118</v>
      </c>
      <c r="C131" s="248"/>
      <c r="F131" s="249"/>
      <c r="G131" s="250"/>
      <c r="H131" s="250"/>
      <c r="I131" s="17"/>
      <c r="J131" s="128"/>
      <c r="M131" s="251"/>
      <c r="O131" s="251"/>
      <c r="Y131" s="385"/>
      <c r="Z131" s="386"/>
      <c r="AA131" s="249"/>
    </row>
    <row r="132" spans="1:27" ht="14">
      <c r="B132" s="258" t="s">
        <v>1119</v>
      </c>
      <c r="C132" s="248"/>
      <c r="F132" s="249"/>
      <c r="G132" s="250"/>
      <c r="H132" s="250"/>
      <c r="I132" s="17"/>
      <c r="J132" s="128"/>
      <c r="M132" s="251"/>
      <c r="O132" s="251"/>
      <c r="Y132" s="385"/>
      <c r="Z132" s="386"/>
      <c r="AA132" s="249"/>
    </row>
    <row r="133" spans="1:27" ht="14">
      <c r="B133" s="121" t="s">
        <v>1120</v>
      </c>
      <c r="C133" s="248"/>
      <c r="F133" s="249"/>
      <c r="G133" s="250"/>
      <c r="H133" s="250"/>
      <c r="I133" s="17"/>
      <c r="J133" s="128"/>
      <c r="M133" s="251"/>
      <c r="O133" s="251"/>
      <c r="Y133" s="385"/>
      <c r="Z133" s="386"/>
      <c r="AA133" s="249"/>
    </row>
    <row r="134" spans="1:27" s="23" customFormat="1" ht="14">
      <c r="A134" s="8"/>
      <c r="B134" s="8"/>
      <c r="C134" s="248"/>
      <c r="D134" s="8"/>
      <c r="E134" s="8"/>
      <c r="F134" s="249"/>
      <c r="G134" s="250"/>
      <c r="H134" s="250"/>
      <c r="I134" s="17"/>
      <c r="J134" s="128"/>
      <c r="K134" s="8"/>
      <c r="L134" s="8"/>
      <c r="M134" s="251"/>
      <c r="N134" s="8"/>
      <c r="O134" s="251"/>
      <c r="P134" s="8"/>
      <c r="Q134" s="8"/>
      <c r="R134" s="8"/>
      <c r="S134" s="8"/>
      <c r="T134" s="8"/>
      <c r="U134" s="8"/>
      <c r="V134" s="8"/>
      <c r="W134" s="8"/>
      <c r="X134" s="8"/>
      <c r="Y134" s="385"/>
      <c r="Z134" s="386"/>
      <c r="AA134" s="249"/>
    </row>
    <row r="135" spans="1:27" s="23" customFormat="1" ht="14">
      <c r="A135" s="8"/>
      <c r="B135" s="8"/>
      <c r="C135" s="248"/>
      <c r="D135" s="8"/>
      <c r="E135" s="8"/>
      <c r="F135" s="249"/>
      <c r="G135" s="250"/>
      <c r="H135" s="250"/>
      <c r="I135" s="17"/>
      <c r="J135" s="128"/>
      <c r="K135" s="8"/>
      <c r="L135" s="8"/>
      <c r="M135" s="251"/>
      <c r="N135" s="8"/>
      <c r="O135" s="251"/>
      <c r="P135" s="8"/>
      <c r="Q135" s="8"/>
      <c r="R135" s="8"/>
      <c r="S135" s="8"/>
      <c r="T135" s="8"/>
      <c r="U135" s="8"/>
      <c r="V135" s="8"/>
      <c r="W135" s="8"/>
      <c r="X135" s="8"/>
      <c r="Y135" s="385"/>
      <c r="Z135" s="386"/>
      <c r="AA135" s="249"/>
    </row>
    <row r="136" spans="1:27" s="23" customFormat="1" ht="14">
      <c r="A136" s="8"/>
      <c r="B136" s="8"/>
      <c r="C136" s="248"/>
      <c r="D136" s="8"/>
      <c r="E136" s="8"/>
      <c r="F136" s="249"/>
      <c r="G136" s="250"/>
      <c r="H136" s="250"/>
      <c r="I136" s="17"/>
      <c r="J136" s="128"/>
      <c r="K136" s="8"/>
      <c r="L136" s="8"/>
      <c r="M136" s="251"/>
      <c r="N136" s="8"/>
      <c r="O136" s="251"/>
      <c r="P136" s="8"/>
      <c r="Q136" s="8"/>
      <c r="R136" s="8"/>
      <c r="S136" s="8"/>
      <c r="T136" s="8"/>
      <c r="U136" s="8"/>
      <c r="V136" s="8"/>
      <c r="W136" s="8"/>
      <c r="X136" s="8"/>
      <c r="Y136" s="385"/>
      <c r="Z136" s="386"/>
      <c r="AA136" s="249"/>
    </row>
    <row r="137" spans="1:27" s="23" customFormat="1" ht="14">
      <c r="A137" s="8"/>
      <c r="B137" s="8"/>
      <c r="C137" s="248"/>
      <c r="D137" s="8"/>
      <c r="E137" s="8"/>
      <c r="F137" s="249"/>
      <c r="G137" s="250"/>
      <c r="H137" s="250"/>
      <c r="I137" s="17"/>
      <c r="J137" s="128"/>
      <c r="K137" s="8"/>
      <c r="L137" s="8"/>
      <c r="M137" s="251"/>
      <c r="N137" s="8"/>
      <c r="O137" s="251"/>
      <c r="P137" s="8"/>
      <c r="Q137" s="8"/>
      <c r="R137" s="8"/>
      <c r="S137" s="8"/>
      <c r="T137" s="8"/>
      <c r="U137" s="8"/>
      <c r="V137" s="8"/>
      <c r="W137" s="8"/>
      <c r="X137" s="8"/>
      <c r="Y137" s="385"/>
      <c r="Z137" s="386"/>
      <c r="AA137" s="249"/>
    </row>
    <row r="138" spans="1:27" s="23" customFormat="1" ht="14">
      <c r="A138" s="8"/>
      <c r="B138" s="8"/>
      <c r="C138" s="248"/>
      <c r="D138" s="8"/>
      <c r="E138" s="8"/>
      <c r="F138" s="249"/>
      <c r="G138" s="250"/>
      <c r="H138" s="250"/>
      <c r="I138" s="17"/>
      <c r="J138" s="128"/>
      <c r="K138" s="8"/>
      <c r="L138" s="8"/>
      <c r="M138" s="251"/>
      <c r="N138" s="8"/>
      <c r="O138" s="251"/>
      <c r="P138" s="8"/>
      <c r="Q138" s="8"/>
      <c r="R138" s="8"/>
      <c r="S138" s="8"/>
      <c r="T138" s="8"/>
      <c r="U138" s="8"/>
      <c r="V138" s="8"/>
      <c r="W138" s="8"/>
      <c r="X138" s="8"/>
      <c r="Y138" s="385"/>
      <c r="Z138" s="386"/>
      <c r="AA138" s="249"/>
    </row>
    <row r="139" spans="1:27" s="23" customFormat="1" ht="14">
      <c r="A139" s="8"/>
      <c r="B139" s="8"/>
      <c r="C139" s="248"/>
      <c r="D139" s="8"/>
      <c r="E139" s="8"/>
      <c r="F139" s="249"/>
      <c r="G139" s="250"/>
      <c r="H139" s="250"/>
      <c r="I139" s="17"/>
      <c r="J139" s="128"/>
      <c r="K139" s="8"/>
      <c r="L139" s="8"/>
      <c r="M139" s="251"/>
      <c r="N139" s="8"/>
      <c r="O139" s="251"/>
      <c r="P139" s="8"/>
      <c r="Q139" s="8"/>
      <c r="R139" s="8"/>
      <c r="S139" s="8"/>
      <c r="T139" s="8"/>
      <c r="U139" s="8"/>
      <c r="V139" s="8"/>
      <c r="W139" s="8"/>
      <c r="X139" s="8"/>
      <c r="Y139" s="385"/>
      <c r="Z139" s="386"/>
      <c r="AA139" s="249"/>
    </row>
    <row r="140" spans="1:27" s="23" customFormat="1" ht="14">
      <c r="A140" s="8"/>
      <c r="B140" s="8"/>
      <c r="C140" s="248"/>
      <c r="D140" s="8"/>
      <c r="E140" s="8"/>
      <c r="F140" s="249"/>
      <c r="G140" s="250"/>
      <c r="H140" s="250"/>
      <c r="I140" s="17"/>
      <c r="J140" s="128"/>
      <c r="K140" s="8"/>
      <c r="L140" s="8"/>
      <c r="M140" s="251"/>
      <c r="N140" s="8"/>
      <c r="O140" s="251"/>
      <c r="P140" s="8"/>
      <c r="Q140" s="8"/>
      <c r="R140" s="8"/>
      <c r="S140" s="8"/>
      <c r="T140" s="8"/>
      <c r="U140" s="8"/>
      <c r="V140" s="8"/>
      <c r="W140" s="8"/>
      <c r="X140" s="8"/>
      <c r="Y140" s="385"/>
      <c r="Z140" s="386"/>
      <c r="AA140" s="249"/>
    </row>
    <row r="141" spans="1:27" s="23" customFormat="1" ht="14">
      <c r="A141" s="8"/>
      <c r="B141" s="8"/>
      <c r="C141" s="248"/>
      <c r="D141" s="8"/>
      <c r="E141" s="8"/>
      <c r="F141" s="249"/>
      <c r="G141" s="250"/>
      <c r="H141" s="250"/>
      <c r="I141" s="17"/>
      <c r="J141" s="128"/>
      <c r="K141" s="8"/>
      <c r="L141" s="8"/>
      <c r="M141" s="251"/>
      <c r="N141" s="8"/>
      <c r="O141" s="251"/>
      <c r="P141" s="8"/>
      <c r="Q141" s="8"/>
      <c r="R141" s="8"/>
      <c r="S141" s="8"/>
      <c r="T141" s="8"/>
      <c r="U141" s="8"/>
      <c r="V141" s="8"/>
      <c r="W141" s="8"/>
      <c r="X141" s="8"/>
      <c r="Y141" s="385"/>
      <c r="Z141" s="386"/>
      <c r="AA141" s="249"/>
    </row>
    <row r="142" spans="1:27" s="23" customFormat="1" ht="14">
      <c r="A142" s="8"/>
      <c r="B142" s="8"/>
      <c r="C142" s="248"/>
      <c r="D142" s="8"/>
      <c r="E142" s="8"/>
      <c r="F142" s="249"/>
      <c r="G142" s="250"/>
      <c r="H142" s="250"/>
      <c r="I142" s="17"/>
      <c r="J142" s="128"/>
      <c r="K142" s="8"/>
      <c r="L142" s="8"/>
      <c r="M142" s="251"/>
      <c r="N142" s="8"/>
      <c r="O142" s="251"/>
      <c r="P142" s="8"/>
      <c r="Q142" s="8"/>
      <c r="R142" s="8"/>
      <c r="S142" s="8"/>
      <c r="T142" s="8"/>
      <c r="U142" s="8"/>
      <c r="V142" s="8"/>
      <c r="W142" s="8"/>
      <c r="X142" s="8"/>
      <c r="Y142" s="385"/>
      <c r="Z142" s="386"/>
      <c r="AA142" s="249"/>
    </row>
    <row r="143" spans="1:27" s="23" customFormat="1" ht="14">
      <c r="A143" s="8"/>
      <c r="B143" s="8"/>
      <c r="C143" s="248"/>
      <c r="D143" s="8"/>
      <c r="E143" s="8"/>
      <c r="F143" s="249"/>
      <c r="G143" s="250"/>
      <c r="H143" s="250"/>
      <c r="I143" s="17"/>
      <c r="J143" s="128"/>
      <c r="K143" s="8"/>
      <c r="L143" s="8"/>
      <c r="M143" s="251"/>
      <c r="N143" s="8"/>
      <c r="O143" s="251"/>
      <c r="P143" s="8"/>
      <c r="Q143" s="8"/>
      <c r="R143" s="8"/>
      <c r="S143" s="8"/>
      <c r="T143" s="8"/>
      <c r="U143" s="8"/>
      <c r="V143" s="8"/>
      <c r="W143" s="8"/>
      <c r="X143" s="8"/>
      <c r="Y143" s="385"/>
      <c r="Z143" s="386"/>
      <c r="AA143" s="249"/>
    </row>
    <row r="144" spans="1:27" s="23" customFormat="1" ht="14">
      <c r="A144" s="8"/>
      <c r="B144" s="8"/>
      <c r="C144" s="248"/>
      <c r="D144" s="8"/>
      <c r="E144" s="8"/>
      <c r="F144" s="249"/>
      <c r="G144" s="250"/>
      <c r="H144" s="250"/>
      <c r="I144" s="17"/>
      <c r="J144" s="128"/>
      <c r="K144" s="8"/>
      <c r="L144" s="8"/>
      <c r="M144" s="251"/>
      <c r="N144" s="8"/>
      <c r="O144" s="251"/>
      <c r="P144" s="8"/>
      <c r="Q144" s="8"/>
      <c r="R144" s="8"/>
      <c r="S144" s="8"/>
      <c r="T144" s="8"/>
      <c r="U144" s="8"/>
      <c r="V144" s="8"/>
      <c r="W144" s="8"/>
      <c r="X144" s="8"/>
      <c r="Y144" s="385"/>
      <c r="Z144" s="386"/>
      <c r="AA144" s="249"/>
    </row>
    <row r="145" spans="1:27" s="23" customFormat="1" ht="14">
      <c r="A145" s="8"/>
      <c r="B145" s="8"/>
      <c r="C145" s="248"/>
      <c r="D145" s="8"/>
      <c r="E145" s="8"/>
      <c r="F145" s="249"/>
      <c r="G145" s="250"/>
      <c r="H145" s="250"/>
      <c r="I145" s="17"/>
      <c r="J145" s="128"/>
      <c r="K145" s="8"/>
      <c r="L145" s="8"/>
      <c r="M145" s="251"/>
      <c r="N145" s="8"/>
      <c r="O145" s="251"/>
      <c r="P145" s="8"/>
      <c r="Q145" s="8"/>
      <c r="R145" s="8"/>
      <c r="S145" s="8"/>
      <c r="T145" s="8"/>
      <c r="U145" s="8"/>
      <c r="V145" s="8"/>
      <c r="W145" s="8"/>
      <c r="X145" s="8"/>
      <c r="Y145" s="385"/>
      <c r="Z145" s="386"/>
      <c r="AA145" s="249"/>
    </row>
    <row r="146" spans="1:27" s="23" customFormat="1" ht="14">
      <c r="A146" s="8"/>
      <c r="B146" s="8"/>
      <c r="C146" s="248"/>
      <c r="D146" s="8"/>
      <c r="E146" s="8"/>
      <c r="F146" s="249"/>
      <c r="G146" s="250"/>
      <c r="H146" s="250"/>
      <c r="I146" s="17"/>
      <c r="J146" s="128"/>
      <c r="K146" s="8"/>
      <c r="L146" s="8"/>
      <c r="M146" s="251"/>
      <c r="N146" s="8"/>
      <c r="O146" s="251"/>
      <c r="P146" s="8"/>
      <c r="Q146" s="8"/>
      <c r="R146" s="8"/>
      <c r="S146" s="8"/>
      <c r="T146" s="8"/>
      <c r="U146" s="8"/>
      <c r="V146" s="8"/>
      <c r="W146" s="8"/>
      <c r="X146" s="8"/>
      <c r="Y146" s="385"/>
      <c r="Z146" s="386"/>
      <c r="AA146" s="249"/>
    </row>
    <row r="147" spans="1:27" s="23" customFormat="1" ht="14">
      <c r="A147" s="8"/>
      <c r="B147" s="8"/>
      <c r="C147" s="248"/>
      <c r="D147" s="8"/>
      <c r="E147" s="8"/>
      <c r="F147" s="249"/>
      <c r="G147" s="250"/>
      <c r="H147" s="250"/>
      <c r="I147" s="17"/>
      <c r="J147" s="128"/>
      <c r="K147" s="8"/>
      <c r="L147" s="8"/>
      <c r="M147" s="251"/>
      <c r="N147" s="8"/>
      <c r="O147" s="251"/>
      <c r="P147" s="8"/>
      <c r="Q147" s="8"/>
      <c r="R147" s="8"/>
      <c r="S147" s="8"/>
      <c r="T147" s="8"/>
      <c r="U147" s="8"/>
      <c r="V147" s="8"/>
      <c r="W147" s="8"/>
      <c r="X147" s="8"/>
      <c r="Y147" s="385"/>
      <c r="Z147" s="386"/>
      <c r="AA147" s="249"/>
    </row>
    <row r="148" spans="1:27" s="23" customFormat="1" ht="14">
      <c r="A148" s="8"/>
      <c r="B148" s="8"/>
      <c r="C148" s="248"/>
      <c r="D148" s="8"/>
      <c r="E148" s="8"/>
      <c r="F148" s="249"/>
      <c r="G148" s="250"/>
      <c r="H148" s="250"/>
      <c r="I148" s="17"/>
      <c r="J148" s="128"/>
      <c r="K148" s="8"/>
      <c r="L148" s="8"/>
      <c r="M148" s="251"/>
      <c r="N148" s="8"/>
      <c r="O148" s="251"/>
      <c r="P148" s="8"/>
      <c r="Q148" s="8"/>
      <c r="R148" s="8"/>
      <c r="S148" s="8"/>
      <c r="T148" s="8"/>
      <c r="U148" s="8"/>
      <c r="V148" s="8"/>
      <c r="W148" s="8"/>
      <c r="X148" s="8"/>
      <c r="Y148" s="385"/>
      <c r="Z148" s="386"/>
      <c r="AA148" s="249"/>
    </row>
    <row r="149" spans="1:27" s="23" customFormat="1" ht="14">
      <c r="A149" s="8"/>
      <c r="B149" s="8"/>
      <c r="C149" s="248"/>
      <c r="D149" s="8"/>
      <c r="E149" s="8"/>
      <c r="F149" s="249"/>
      <c r="G149" s="250"/>
      <c r="H149" s="250"/>
      <c r="I149" s="17"/>
      <c r="J149" s="128"/>
      <c r="K149" s="8"/>
      <c r="L149" s="8"/>
      <c r="M149" s="251"/>
      <c r="N149" s="8"/>
      <c r="O149" s="251"/>
      <c r="P149" s="8"/>
      <c r="Q149" s="8"/>
      <c r="R149" s="8"/>
      <c r="S149" s="8"/>
      <c r="T149" s="8"/>
      <c r="U149" s="8"/>
      <c r="V149" s="8"/>
      <c r="W149" s="8"/>
      <c r="X149" s="8"/>
      <c r="Y149" s="385"/>
      <c r="Z149" s="386"/>
      <c r="AA149" s="249"/>
    </row>
    <row r="150" spans="1:27" s="23" customFormat="1" ht="14">
      <c r="A150" s="8"/>
      <c r="B150" s="8"/>
      <c r="C150" s="248"/>
      <c r="D150" s="8"/>
      <c r="E150" s="8"/>
      <c r="F150" s="249"/>
      <c r="G150" s="250"/>
      <c r="H150" s="250"/>
      <c r="I150" s="17"/>
      <c r="J150" s="128"/>
      <c r="K150" s="8"/>
      <c r="L150" s="8"/>
      <c r="M150" s="251"/>
      <c r="N150" s="8"/>
      <c r="O150" s="251"/>
      <c r="P150" s="8"/>
      <c r="Q150" s="8"/>
      <c r="R150" s="8"/>
      <c r="S150" s="8"/>
      <c r="T150" s="8"/>
      <c r="U150" s="8"/>
      <c r="V150" s="8"/>
      <c r="W150" s="8"/>
      <c r="X150" s="8"/>
      <c r="Y150" s="385"/>
      <c r="Z150" s="386"/>
      <c r="AA150" s="249"/>
    </row>
    <row r="151" spans="1:27" s="23" customFormat="1" ht="14">
      <c r="A151" s="8"/>
      <c r="B151" s="8"/>
      <c r="C151" s="248"/>
      <c r="D151" s="8"/>
      <c r="E151" s="8"/>
      <c r="F151" s="249"/>
      <c r="G151" s="250"/>
      <c r="H151" s="250"/>
      <c r="I151" s="17"/>
      <c r="J151" s="128"/>
      <c r="K151" s="8"/>
      <c r="L151" s="8"/>
      <c r="M151" s="251"/>
      <c r="N151" s="8"/>
      <c r="O151" s="251"/>
      <c r="P151" s="8"/>
      <c r="Q151" s="8"/>
      <c r="R151" s="8"/>
      <c r="S151" s="8"/>
      <c r="T151" s="8"/>
      <c r="U151" s="8"/>
      <c r="V151" s="8"/>
      <c r="W151" s="8"/>
      <c r="X151" s="8"/>
      <c r="Y151" s="385"/>
      <c r="Z151" s="386"/>
      <c r="AA151" s="249"/>
    </row>
    <row r="152" spans="1:27" s="23" customFormat="1" ht="14">
      <c r="A152" s="8"/>
      <c r="B152" s="8"/>
      <c r="C152" s="248"/>
      <c r="D152" s="8"/>
      <c r="E152" s="8"/>
      <c r="F152" s="249"/>
      <c r="G152" s="250"/>
      <c r="H152" s="250"/>
      <c r="I152" s="17"/>
      <c r="J152" s="128"/>
      <c r="K152" s="8"/>
      <c r="L152" s="8"/>
      <c r="M152" s="251"/>
      <c r="N152" s="8"/>
      <c r="O152" s="251"/>
      <c r="P152" s="8"/>
      <c r="Q152" s="8"/>
      <c r="R152" s="8"/>
      <c r="S152" s="8"/>
      <c r="T152" s="8"/>
      <c r="U152" s="8"/>
      <c r="V152" s="8"/>
      <c r="W152" s="8"/>
      <c r="X152" s="8"/>
      <c r="Y152" s="385"/>
      <c r="Z152" s="386"/>
      <c r="AA152" s="249"/>
    </row>
    <row r="153" spans="1:27" s="23" customFormat="1" ht="14">
      <c r="A153" s="8"/>
      <c r="B153" s="8"/>
      <c r="C153" s="248"/>
      <c r="D153" s="8"/>
      <c r="E153" s="8"/>
      <c r="F153" s="249"/>
      <c r="G153" s="250"/>
      <c r="H153" s="250"/>
      <c r="I153" s="17"/>
      <c r="J153" s="128"/>
      <c r="K153" s="8"/>
      <c r="L153" s="8"/>
      <c r="M153" s="251"/>
      <c r="N153" s="8"/>
      <c r="O153" s="251"/>
      <c r="P153" s="8"/>
      <c r="Q153" s="8"/>
      <c r="R153" s="8"/>
      <c r="S153" s="8"/>
      <c r="T153" s="8"/>
      <c r="U153" s="8"/>
      <c r="V153" s="8"/>
      <c r="W153" s="8"/>
      <c r="X153" s="8"/>
      <c r="Y153" s="385"/>
      <c r="Z153" s="386"/>
      <c r="AA153" s="249"/>
    </row>
    <row r="154" spans="1:27" s="23" customFormat="1" ht="13">
      <c r="A154" s="8"/>
      <c r="B154" s="8"/>
      <c r="C154" s="259"/>
      <c r="D154" s="8"/>
      <c r="E154" s="8"/>
      <c r="F154" s="24"/>
      <c r="I154" s="17"/>
      <c r="J154" s="128"/>
      <c r="K154" s="8"/>
      <c r="L154" s="8"/>
      <c r="M154" s="260"/>
      <c r="N154" s="8"/>
      <c r="O154" s="260"/>
      <c r="P154" s="8"/>
      <c r="Q154" s="8"/>
      <c r="R154" s="8"/>
      <c r="S154" s="8"/>
      <c r="T154" s="8"/>
      <c r="U154" s="8"/>
      <c r="V154" s="8"/>
      <c r="W154" s="8"/>
      <c r="X154" s="8"/>
      <c r="Y154" s="22"/>
      <c r="Z154" s="389"/>
      <c r="AA154" s="24"/>
    </row>
    <row r="155" spans="1:27" s="23" customFormat="1" ht="13">
      <c r="A155" s="8"/>
      <c r="B155" s="8"/>
      <c r="C155" s="259"/>
      <c r="D155" s="8"/>
      <c r="E155" s="8"/>
      <c r="F155" s="24"/>
      <c r="I155" s="17"/>
      <c r="J155" s="128"/>
      <c r="K155" s="8"/>
      <c r="L155" s="8"/>
      <c r="M155" s="260"/>
      <c r="N155" s="8"/>
      <c r="O155" s="260"/>
      <c r="P155" s="8"/>
      <c r="Q155" s="8"/>
      <c r="R155" s="8"/>
      <c r="S155" s="8"/>
      <c r="T155" s="8"/>
      <c r="U155" s="8"/>
      <c r="V155" s="8"/>
      <c r="W155" s="8"/>
      <c r="X155" s="8"/>
      <c r="Y155" s="22"/>
      <c r="Z155" s="389"/>
      <c r="AA155" s="24"/>
    </row>
    <row r="156" spans="1:27" s="23" customFormat="1" ht="13">
      <c r="A156" s="8"/>
      <c r="B156" s="8"/>
      <c r="C156" s="259"/>
      <c r="D156" s="8"/>
      <c r="E156" s="8"/>
      <c r="F156" s="24"/>
      <c r="I156" s="17"/>
      <c r="J156" s="128"/>
      <c r="K156" s="8"/>
      <c r="L156" s="8"/>
      <c r="M156" s="260"/>
      <c r="N156" s="8"/>
      <c r="O156" s="260"/>
      <c r="P156" s="8"/>
      <c r="Q156" s="8"/>
      <c r="R156" s="8"/>
      <c r="S156" s="8"/>
      <c r="T156" s="8"/>
      <c r="U156" s="8"/>
      <c r="V156" s="8"/>
      <c r="W156" s="8"/>
      <c r="X156" s="8"/>
      <c r="Y156" s="22"/>
      <c r="Z156" s="389"/>
      <c r="AA156" s="24"/>
    </row>
    <row r="157" spans="1:27" s="23" customFormat="1" ht="13">
      <c r="A157" s="8"/>
      <c r="B157" s="8"/>
      <c r="C157" s="259"/>
      <c r="D157" s="8"/>
      <c r="E157" s="8"/>
      <c r="F157" s="24"/>
      <c r="I157" s="17"/>
      <c r="J157" s="128"/>
      <c r="K157" s="8"/>
      <c r="L157" s="8"/>
      <c r="M157" s="260"/>
      <c r="N157" s="8"/>
      <c r="O157" s="260"/>
      <c r="P157" s="8"/>
      <c r="Q157" s="8"/>
      <c r="R157" s="8"/>
      <c r="S157" s="8"/>
      <c r="T157" s="8"/>
      <c r="U157" s="8"/>
      <c r="V157" s="8"/>
      <c r="W157" s="8"/>
      <c r="X157" s="8"/>
      <c r="Y157" s="22"/>
      <c r="Z157" s="389"/>
      <c r="AA157" s="24"/>
    </row>
    <row r="158" spans="1:27" s="23" customFormat="1" ht="13">
      <c r="A158" s="8"/>
      <c r="B158" s="8"/>
      <c r="C158" s="259"/>
      <c r="D158" s="8"/>
      <c r="E158" s="8"/>
      <c r="F158" s="24"/>
      <c r="I158" s="17"/>
      <c r="J158" s="128"/>
      <c r="K158" s="8"/>
      <c r="L158" s="8"/>
      <c r="M158" s="260"/>
      <c r="N158" s="8"/>
      <c r="O158" s="260"/>
      <c r="P158" s="8"/>
      <c r="Q158" s="8"/>
      <c r="R158" s="8"/>
      <c r="S158" s="8"/>
      <c r="T158" s="8"/>
      <c r="U158" s="8"/>
      <c r="V158" s="8"/>
      <c r="W158" s="8"/>
      <c r="X158" s="8"/>
      <c r="Y158" s="22"/>
      <c r="Z158" s="389"/>
      <c r="AA158" s="24"/>
    </row>
    <row r="159" spans="1:27" s="23" customFormat="1" ht="13">
      <c r="A159" s="8"/>
      <c r="B159" s="8"/>
      <c r="C159" s="259"/>
      <c r="D159" s="8"/>
      <c r="E159" s="8"/>
      <c r="F159" s="24"/>
      <c r="I159" s="17"/>
      <c r="J159" s="128"/>
      <c r="K159" s="8"/>
      <c r="L159" s="8"/>
      <c r="M159" s="260"/>
      <c r="N159" s="8"/>
      <c r="O159" s="260"/>
      <c r="P159" s="8"/>
      <c r="Q159" s="8"/>
      <c r="R159" s="8"/>
      <c r="S159" s="8"/>
      <c r="T159" s="8"/>
      <c r="U159" s="8"/>
      <c r="V159" s="8"/>
      <c r="W159" s="8"/>
      <c r="X159" s="8"/>
      <c r="Y159" s="22"/>
      <c r="Z159" s="389"/>
      <c r="AA159" s="24"/>
    </row>
    <row r="160" spans="1:27" s="23" customFormat="1" ht="13">
      <c r="A160" s="8"/>
      <c r="B160" s="8"/>
      <c r="C160" s="259"/>
      <c r="D160" s="8"/>
      <c r="E160" s="8"/>
      <c r="F160" s="24"/>
      <c r="I160" s="17"/>
      <c r="J160" s="128"/>
      <c r="K160" s="8"/>
      <c r="L160" s="8"/>
      <c r="M160" s="260"/>
      <c r="N160" s="8"/>
      <c r="O160" s="260"/>
      <c r="P160" s="8"/>
      <c r="Q160" s="8"/>
      <c r="R160" s="8"/>
      <c r="S160" s="8"/>
      <c r="T160" s="8"/>
      <c r="U160" s="8"/>
      <c r="V160" s="8"/>
      <c r="W160" s="8"/>
      <c r="X160" s="8"/>
      <c r="Y160" s="22"/>
      <c r="Z160" s="389"/>
      <c r="AA160" s="24"/>
    </row>
    <row r="161" spans="1:27" s="23" customFormat="1" ht="13">
      <c r="A161" s="8"/>
      <c r="B161" s="8"/>
      <c r="C161" s="259"/>
      <c r="D161" s="8"/>
      <c r="E161" s="8"/>
      <c r="F161" s="24"/>
      <c r="I161" s="17"/>
      <c r="J161" s="128"/>
      <c r="K161" s="8"/>
      <c r="L161" s="8"/>
      <c r="M161" s="260"/>
      <c r="N161" s="8"/>
      <c r="O161" s="260"/>
      <c r="P161" s="8"/>
      <c r="Q161" s="8"/>
      <c r="R161" s="8"/>
      <c r="S161" s="8"/>
      <c r="T161" s="8"/>
      <c r="U161" s="8"/>
      <c r="V161" s="8"/>
      <c r="W161" s="8"/>
      <c r="X161" s="8"/>
      <c r="Y161" s="22"/>
      <c r="Z161" s="389"/>
      <c r="AA161" s="24"/>
    </row>
    <row r="162" spans="1:27" s="23" customFormat="1" ht="13">
      <c r="A162" s="8"/>
      <c r="B162" s="8"/>
      <c r="C162" s="259"/>
      <c r="D162" s="8"/>
      <c r="E162" s="8"/>
      <c r="F162" s="24"/>
      <c r="I162" s="17"/>
      <c r="J162" s="128"/>
      <c r="K162" s="8"/>
      <c r="L162" s="8"/>
      <c r="M162" s="260"/>
      <c r="N162" s="8"/>
      <c r="O162" s="260"/>
      <c r="P162" s="8"/>
      <c r="Q162" s="8"/>
      <c r="R162" s="8"/>
      <c r="S162" s="8"/>
      <c r="T162" s="8"/>
      <c r="U162" s="8"/>
      <c r="V162" s="8"/>
      <c r="W162" s="8"/>
      <c r="X162" s="8"/>
      <c r="Y162" s="22"/>
      <c r="Z162" s="389"/>
      <c r="AA162" s="24"/>
    </row>
    <row r="163" spans="1:27" s="23" customFormat="1" ht="13">
      <c r="A163" s="8"/>
      <c r="B163" s="8"/>
      <c r="C163" s="259"/>
      <c r="D163" s="8"/>
      <c r="E163" s="8"/>
      <c r="F163" s="24"/>
      <c r="I163" s="17"/>
      <c r="J163" s="128"/>
      <c r="K163" s="8"/>
      <c r="L163" s="8"/>
      <c r="M163" s="260"/>
      <c r="N163" s="8"/>
      <c r="O163" s="260"/>
      <c r="P163" s="8"/>
      <c r="Q163" s="8"/>
      <c r="R163" s="8"/>
      <c r="S163" s="8"/>
      <c r="T163" s="8"/>
      <c r="U163" s="8"/>
      <c r="V163" s="8"/>
      <c r="W163" s="8"/>
      <c r="X163" s="8"/>
      <c r="Y163" s="22"/>
      <c r="Z163" s="389"/>
      <c r="AA163" s="24"/>
    </row>
    <row r="164" spans="1:27" s="23" customFormat="1" ht="13">
      <c r="A164" s="8"/>
      <c r="B164" s="8"/>
      <c r="C164" s="259"/>
      <c r="D164" s="8"/>
      <c r="E164" s="8"/>
      <c r="F164" s="24"/>
      <c r="I164" s="17"/>
      <c r="J164" s="128"/>
      <c r="K164" s="8"/>
      <c r="L164" s="8"/>
      <c r="M164" s="260"/>
      <c r="N164" s="8"/>
      <c r="O164" s="260"/>
      <c r="P164" s="8"/>
      <c r="Q164" s="8"/>
      <c r="R164" s="8"/>
      <c r="S164" s="8"/>
      <c r="T164" s="8"/>
      <c r="U164" s="8"/>
      <c r="V164" s="8"/>
      <c r="W164" s="8"/>
      <c r="X164" s="8"/>
      <c r="Y164" s="22"/>
      <c r="Z164" s="389"/>
      <c r="AA164" s="24"/>
    </row>
    <row r="165" spans="1:27" s="23" customFormat="1" ht="13">
      <c r="A165" s="8"/>
      <c r="B165" s="8"/>
      <c r="C165" s="259"/>
      <c r="D165" s="8"/>
      <c r="E165" s="8"/>
      <c r="F165" s="24"/>
      <c r="I165" s="17"/>
      <c r="J165" s="128"/>
      <c r="K165" s="8"/>
      <c r="L165" s="8"/>
      <c r="M165" s="260"/>
      <c r="N165" s="8"/>
      <c r="O165" s="260"/>
      <c r="P165" s="8"/>
      <c r="Q165" s="8"/>
      <c r="R165" s="8"/>
      <c r="S165" s="8"/>
      <c r="T165" s="8"/>
      <c r="U165" s="8"/>
      <c r="V165" s="8"/>
      <c r="W165" s="8"/>
      <c r="X165" s="8"/>
      <c r="Y165" s="22"/>
      <c r="Z165" s="389"/>
      <c r="AA165" s="24"/>
    </row>
  </sheetData>
  <mergeCells count="1">
    <mergeCell ref="A6:W6"/>
  </mergeCells>
  <hyperlinks>
    <hyperlink ref="N14" r:id="rId1" xr:uid="{B6FFA5B9-5FD3-F746-BE4C-E7C13940E194}"/>
    <hyperlink ref="N101" r:id="rId2" xr:uid="{8A2575F6-B993-8447-97A0-F00B5FF1150E}"/>
    <hyperlink ref="N15" r:id="rId3" xr:uid="{044B57AE-934C-4D42-A1A3-36D3FD29D7C4}"/>
    <hyperlink ref="N27" r:id="rId4" xr:uid="{7545846D-48B4-D143-AE7E-B290EA63D9DB}"/>
    <hyperlink ref="N28" r:id="rId5" xr:uid="{1D42C72B-7E91-754E-93F1-5EDCB678C61D}"/>
    <hyperlink ref="N29" r:id="rId6" xr:uid="{1735C64F-CC91-A241-B580-7735DA65B6A8}"/>
    <hyperlink ref="N41" r:id="rId7" xr:uid="{68190757-59F4-0445-8B2C-B9377922D648}"/>
    <hyperlink ref="N42" r:id="rId8" xr:uid="{186621F5-9813-BD47-BBC6-D4494D7B95D6}"/>
    <hyperlink ref="N52" r:id="rId9" xr:uid="{520EA7ED-D9F2-8A44-9D55-6BC6DE44E0F8}"/>
    <hyperlink ref="N67" r:id="rId10" xr:uid="{B1DC65C4-5CFD-5B40-9FCA-00481F0EB1D2}"/>
    <hyperlink ref="N69" r:id="rId11" xr:uid="{ECB978A8-DA97-0045-9509-88A1DCEEEE10}"/>
    <hyperlink ref="N104" r:id="rId12" xr:uid="{8F4BB39F-5D46-7542-A42C-D96906DE3326}"/>
    <hyperlink ref="N16" r:id="rId13" xr:uid="{B42CC174-3E13-E146-92C2-E6768319542C}"/>
    <hyperlink ref="N53" r:id="rId14" xr:uid="{F729D221-21F1-0848-8EF2-9A3E50084960}"/>
    <hyperlink ref="T53" r:id="rId15" xr:uid="{04F57F2A-381E-264B-B9ED-CE58B5F8485A}"/>
    <hyperlink ref="N11" r:id="rId16" xr:uid="{B23E48B2-963B-C145-B890-CBFDE34C065D}"/>
    <hyperlink ref="T20" r:id="rId17" xr:uid="{31B69A48-8445-0A4A-9E18-96477535492A}"/>
    <hyperlink ref="T23" r:id="rId18" xr:uid="{22E3E01D-FFC2-E940-8EDD-4C7E3A8EE713}"/>
    <hyperlink ref="N13" r:id="rId19" xr:uid="{04AD493E-B1BF-054D-AD09-178B8422BF32}"/>
    <hyperlink ref="N93" r:id="rId20" xr:uid="{E2D45F03-9DC0-114D-9107-D839E9569693}"/>
    <hyperlink ref="T116" r:id="rId21" xr:uid="{3A36F3EE-B2FE-0348-B312-5BF47FFDA48E}"/>
    <hyperlink ref="N21" r:id="rId22" xr:uid="{7D225224-B2E7-7445-9869-F05E39FD7A8B}"/>
    <hyperlink ref="N25" r:id="rId23" xr:uid="{4B2811CB-2AA2-F34E-A492-0DE97287C05A}"/>
    <hyperlink ref="T75" r:id="rId24" xr:uid="{C325299C-D99A-4743-9AE5-729BCA18C40A}"/>
    <hyperlink ref="T55" r:id="rId25" xr:uid="{517F2805-B404-9E43-A0E7-87D15B13C5F6}"/>
    <hyperlink ref="N55" r:id="rId26" xr:uid="{875E08BC-9F8F-504F-ADD7-2F00D6BBBBE6}"/>
    <hyperlink ref="T109" r:id="rId27" xr:uid="{81B111FE-5542-AD42-86E0-B0DDF7C8227A}"/>
    <hyperlink ref="N65" r:id="rId28" xr:uid="{C3B69E23-9CBF-BA48-863E-7733DCD309E7}"/>
    <hyperlink ref="T65" r:id="rId29" xr:uid="{6B790AAB-7EEF-7941-9EBB-A2D1F9F27D85}"/>
    <hyperlink ref="T123" r:id="rId30" xr:uid="{4D6F302F-28E9-2D46-9E54-58CEE16C37DC}"/>
    <hyperlink ref="N97" r:id="rId31" xr:uid="{BA31675E-5D43-E243-95E2-0DD106E620E5}"/>
    <hyperlink ref="T97" r:id="rId32" xr:uid="{ADDEA0E8-638D-EC41-ABA2-634EB1F24BB1}"/>
    <hyperlink ref="T25" r:id="rId33" xr:uid="{647CE273-192A-B341-BF74-78F5D5ECB21E}"/>
    <hyperlink ref="N19" r:id="rId34" xr:uid="{73D310CD-12F8-A74E-A206-CEAC205C144C}"/>
    <hyperlink ref="N98" r:id="rId35" xr:uid="{79C30861-0531-ED49-A748-75A15425640A}"/>
    <hyperlink ref="T19" r:id="rId36" xr:uid="{B926F39F-5174-A040-8745-8EB8C9ADC5EC}"/>
    <hyperlink ref="T91" r:id="rId37" xr:uid="{BA829436-606C-8B47-8148-2200756C4B04}"/>
    <hyperlink ref="T92" r:id="rId38" xr:uid="{9F38A259-3C7C-424C-A62C-A84C83DE172A}"/>
    <hyperlink ref="T24" r:id="rId39" xr:uid="{BD024E51-9C0E-9C4D-BA4A-B564FEE13508}"/>
    <hyperlink ref="N50" r:id="rId40" xr:uid="{B339CDC4-941E-5D47-A41B-487727BE1932}"/>
    <hyperlink ref="T50" r:id="rId41" xr:uid="{EC45AFF5-D97D-614E-ABCF-305ECBAFA5DB}"/>
    <hyperlink ref="T15" r:id="rId42" xr:uid="{B1FD5A4A-233A-624E-BCD0-A0605AA4B6EC}"/>
    <hyperlink ref="F10" r:id="rId43" display="https://apps.acgme.org/ads/Public/Programs/Detail?programId=11208&amp;ReturnUrl=https%3A%2F%2Fapps.acgme.org%2Fads%2FPublic%2FPrograms%2FSearch" xr:uid="{66BCC4A7-F57B-0B4F-BE32-060693CEA488}"/>
    <hyperlink ref="F11" r:id="rId44" display="https://apps.acgme.org/ads/Public/Programs/Detail?programId=33418&amp;ReturnUrl=https%3A%2F%2Fapps.acgme.org%2Fads%2FPublic%2FPrograms%2FSearch" xr:uid="{81560031-4BE6-C942-AD09-7E1ECC88BD13}"/>
    <hyperlink ref="F13" r:id="rId45" display="https://apps.acgme.org/ads/Public/Programs/Detail?programId=38572&amp;ReturnUrl=https%3A%2F%2Fapps.acgme.org%2Fads%2FPublic%2FPrograms%2FSearch" xr:uid="{E687441A-5B2C-D64D-A7E8-9CFF9C834CE8}"/>
    <hyperlink ref="F14" r:id="rId46" display="https://apps.acgme.org/ads/Public/Programs/Detail?programId=11203&amp;ReturnUrl=https%3A%2F%2Fapps.acgme.org%2Fads%2FPublic%2FPrograms%2FSearch" xr:uid="{3A2C272E-3728-B140-A480-4002DC7F1847}"/>
    <hyperlink ref="T14" r:id="rId47" xr:uid="{62AA0015-9217-3844-9A6C-3D0B431855C4}"/>
    <hyperlink ref="F15" r:id="rId48" display="https://apps.acgme.org/ads/Public/Programs/Detail?programId=32970&amp;ReturnUrl=https%3A%2F%2Fapps.acgme.org%2Fads%2FPublic%2FPrograms%2FSearch" xr:uid="{29EF87B7-D71F-7447-B6DE-21D333F722D9}"/>
    <hyperlink ref="F16" r:id="rId49" display="https://apps.acgme.org/ads/Public/Programs/Detail?programId=30253&amp;ReturnUrl=https%3A%2F%2Fapps.acgme.org%2Fads%2FPublic%2FPrograms%2FSearch" xr:uid="{EFBF8E9C-A646-C24B-AE63-806936E2D4C4}"/>
    <hyperlink ref="F17" r:id="rId50" display="https://apps.acgme.org/ads/Public/Programs/Detail?programId=38870&amp;ReturnUrl=https%3A%2F%2Fapps.acgme.org%2Fads%2FPublic%2FPrograms%2FSearch" xr:uid="{D13644D7-F008-8D40-80A8-06CB3AC87F6B}"/>
    <hyperlink ref="F19" r:id="rId51" display="https://apps.acgme.org/ads/Public/Programs/Detail?programId=32609&amp;ReturnUrl=https%3A%2F%2Fapps.acgme.org%2Fads%2FPublic%2FPrograms%2FSearch" xr:uid="{5BAFABFE-4D23-424B-954D-F5059B96323D}"/>
    <hyperlink ref="F20" r:id="rId52" display="https://apps.acgme.org/ads/Public/Programs/Detail?programId=926&amp;ReturnUrl=https%3A%2F%2Fapps.acgme.org%2Fads%2FPublic%2FPrograms%2FSearch" xr:uid="{EF8A2F9F-83B8-AD47-9DDD-AF76F4F14993}"/>
    <hyperlink ref="F21" r:id="rId53" display="https://apps.acgme.org/ads/Public/Programs/Detail?programId=27834&amp;ReturnUrl=https%3A%2F%2Fapps.acgme.org%2Fads%2FPublic%2FPrograms%2FSearch" xr:uid="{C149D724-A983-A740-B865-DFA6FFAD5728}"/>
    <hyperlink ref="F22" r:id="rId54" display="https://apps.acgme.org/ads/Public/Programs/Detail?programId=27858&amp;ReturnUrl=https%3A%2F%2Fapps.acgme.org%2Fads%2FPublic%2FPrograms%2FSearch" xr:uid="{6BBD6C7B-CB5D-8540-8545-27B3D030CB72}"/>
    <hyperlink ref="T22" r:id="rId55" xr:uid="{1A8991BE-0249-1E43-B441-09E974177A4E}"/>
    <hyperlink ref="N22" r:id="rId56" xr:uid="{A27B8ADB-D82A-C846-86AB-2C15B40FF14C}"/>
    <hyperlink ref="F23" r:id="rId57" display="https://apps.acgme.org/ads/Public/Programs/Detail?programId=27826&amp;ReturnUrl=https%3A%2F%2Fapps.acgme.org%2Fads%2FPublic%2FPrograms%2FSearch" xr:uid="{6743A442-60CC-D243-80BD-33F26FBDC229}"/>
    <hyperlink ref="F26" r:id="rId58" display="https://apps.acgme.org/ads/Public/Programs/Detail?programId=28683&amp;ReturnUrl=https%3A%2F%2Fapps.acgme.org%2Fads%2FPublic%2FPrograms%2FSearch" xr:uid="{B745A268-02E9-8545-8452-E401E6DF9164}"/>
    <hyperlink ref="T26" r:id="rId59" xr:uid="{8C5D96C2-CCD4-974B-BF4E-A41E134ED635}"/>
    <hyperlink ref="F27" r:id="rId60" display="https://apps.acgme.org/ads/Public/Programs/Detail?programId=1093&amp;ReturnUrl=https%3A%2F%2Fapps.acgme.org%2Fads%2FPublic%2FPrograms%2FSearch" xr:uid="{302C2224-2DFC-D243-9D2D-1FDCF981236E}"/>
    <hyperlink ref="F28" r:id="rId61" display="https://apps.acgme.org/ads/Public/Programs/Detail?programId=25777&amp;ReturnUrl=https%3A%2F%2Fapps.acgme.org%2Fads%2FPublic%2FPrograms%2FSearch" xr:uid="{21271D5D-B150-3B4E-A127-F5F16B5A5AB2}"/>
    <hyperlink ref="F29" r:id="rId62" display="https://apps.acgme.org/ads/Public/Programs/Detail?programId=1149&amp;ReturnUrl=https%3A%2F%2Fapps.acgme.org%2Fads%2FPublic%2FPrograms%2FSearch" xr:uid="{07437E96-4DA1-564E-992F-90E789AFE958}"/>
    <hyperlink ref="F30" r:id="rId63" display="https://apps.acgme.org/ads/Public/Programs/Detail?programId=10106&amp;ReturnUrl=https%3A%2F%2Fapps.acgme.org%2Fads%2FPublic%2FPrograms%2FSearch" xr:uid="{C1EDB703-2D4C-0D4C-9EF0-E274FCE8068A}"/>
    <hyperlink ref="T31" r:id="rId64" xr:uid="{A8069F96-18FB-5244-AF37-C74915A71965}"/>
    <hyperlink ref="F31" r:id="rId65" display="https://apps.acgme.org/ads/Public/Programs/Detail?programId=39166&amp;ReturnUrl=https%3A%2F%2Fapps.acgme.org%2Fads%2FPublic%2FPrograms%2FSearch" xr:uid="{CAA4B751-1A4B-9B4E-A55D-520950499B68}"/>
    <hyperlink ref="F32" r:id="rId66" display="https://apps.acgme.org/ads/Public/Programs/Detail?programId=8717&amp;ReturnUrl=https%3A%2F%2Fapps.acgme.org%2Fads%2FPublic%2FPrograms%2FSearch" xr:uid="{CF0A2CFD-A300-4C4B-8AEA-9D10C1944B18}"/>
    <hyperlink ref="T32" r:id="rId67" xr:uid="{3FEFD8AD-4A49-A34D-85CF-898A0D9D430B}"/>
    <hyperlink ref="F33" r:id="rId68" display="https://apps.acgme.org/ads/Public/Programs/Detail?programId=1115&amp;ReturnUrl=https%3A%2F%2Fapps.acgme.org%2Fads%2FPublic%2FPrograms%2FSearch" xr:uid="{2BBBB950-5F31-9D4F-AFBE-2DB9B611B966}"/>
    <hyperlink ref="T33" r:id="rId69" xr:uid="{A2B76982-2841-7D49-9583-22F66ACA7D18}"/>
    <hyperlink ref="F34" r:id="rId70" display="https://apps.acgme.org/ads/Public/Programs/Detail?programId=38923&amp;ReturnUrl=https%3A%2F%2Fapps.acgme.org%2Fads%2FPublic%2FPrograms%2FSearch" xr:uid="{08DB2781-599F-DE44-A29D-616B3F68A51D}"/>
    <hyperlink ref="T34" r:id="rId71" xr:uid="{FE81670C-5827-1F44-A70D-896250C7F4B6}"/>
    <hyperlink ref="N34" r:id="rId72" xr:uid="{C768B0CE-6344-2447-9B1F-06A4579684DD}"/>
    <hyperlink ref="F35" r:id="rId73" display="1201700003" xr:uid="{1D3B2430-D667-AD45-9F51-C22AC14959F0}"/>
    <hyperlink ref="T35" r:id="rId74" xr:uid="{F9C23254-2FCB-5D43-B550-8270319AF464}"/>
    <hyperlink ref="F36" r:id="rId75" display="https://apps.acgme.org/ads/Public/Programs/Detail?programId=1155&amp;ReturnUrl=https%3A%2F%2Fapps.acgme.org%2Fads%2FPublic%2FPrograms%2FSearch" xr:uid="{025C8B0F-E0C1-264D-AF12-C3121321B658}"/>
    <hyperlink ref="N37" r:id="rId76" xr:uid="{FAD4AB8E-4CDF-714E-9914-061AB949FEBD}"/>
    <hyperlink ref="N43" r:id="rId77" xr:uid="{845BD801-3F70-114F-94DD-B687ACED1822}"/>
    <hyperlink ref="N46" r:id="rId78" xr:uid="{BE0B333D-DF1D-7440-9957-CF177C1A1F92}"/>
    <hyperlink ref="N47" r:id="rId79" xr:uid="{0DE8E005-DA80-4949-8837-E927938A287B}"/>
    <hyperlink ref="N48" r:id="rId80" xr:uid="{2EAE4527-FC9E-7449-80E7-95B8EA0259CF}"/>
    <hyperlink ref="N49" r:id="rId81" xr:uid="{90C84BA0-89D0-554B-BA9D-853315D91382}"/>
    <hyperlink ref="N57" r:id="rId82" xr:uid="{07C9ABC0-B1FD-C841-B85B-0073F155E7F7}"/>
    <hyperlink ref="N58" r:id="rId83" xr:uid="{C95C6B6B-8B0E-7E47-AFEE-C2BE80FF8CBA}"/>
    <hyperlink ref="N59" r:id="rId84" xr:uid="{ECD65F28-37EB-E54D-9C88-BF342120EAA7}"/>
    <hyperlink ref="N60" r:id="rId85" xr:uid="{3A787127-E747-C841-892B-B96ADB0BBAD6}"/>
    <hyperlink ref="N61" r:id="rId86" xr:uid="{1A23021C-162E-A940-BB2A-7C0AFADA6A27}"/>
    <hyperlink ref="N62" r:id="rId87" xr:uid="{48A6C86B-96B6-9E49-9FE1-33245895FD24}"/>
    <hyperlink ref="N63" r:id="rId88" xr:uid="{786B0718-EDA3-A74C-A47A-807C684098C2}"/>
    <hyperlink ref="T60" r:id="rId89" xr:uid="{A237C058-A46C-6D4B-95CB-ED93D43CA076}"/>
    <hyperlink ref="T61" r:id="rId90" xr:uid="{DC5B6052-80E3-174D-B6C5-0031344C3FDA}"/>
    <hyperlink ref="T62" r:id="rId91" xr:uid="{24177B43-BEF1-1D4E-B61D-16D2EBE29892}"/>
    <hyperlink ref="T63" r:id="rId92" xr:uid="{B914445D-D1D0-F149-AC71-E70FDCA382D6}"/>
    <hyperlink ref="T66" r:id="rId93" xr:uid="{EEAA44EB-3FDA-0146-9346-33D3FEB5CEA6}"/>
    <hyperlink ref="N66" r:id="rId94" xr:uid="{045FF0E0-ADBD-9F40-8349-1AB4C61A1B26}"/>
    <hyperlink ref="N68" r:id="rId95" xr:uid="{DA41B971-2D96-F647-B786-9DC9A79E5ED2}"/>
    <hyperlink ref="T70" r:id="rId96" xr:uid="{F17718DA-B156-3148-AFC0-AF98973D3CC0}"/>
    <hyperlink ref="T69" r:id="rId97" xr:uid="{E21BF303-3FA3-5C4C-AFD3-47C897233398}"/>
    <hyperlink ref="T71" r:id="rId98" xr:uid="{D044150D-FD67-7047-B588-C3A75AE39CC1}"/>
    <hyperlink ref="N71" r:id="rId99" xr:uid="{451330A8-F634-B645-A384-8709E9CB846E}"/>
    <hyperlink ref="T72" r:id="rId100" xr:uid="{53725F15-25CF-DB4E-9CD8-0AA2F98F16BB}"/>
    <hyperlink ref="N73" r:id="rId101" xr:uid="{A0741C49-6CB0-EA49-98D7-54CD69628816}"/>
    <hyperlink ref="N74" r:id="rId102" xr:uid="{B3E8FD01-39A5-FB49-ABC7-9EDA83693982}"/>
    <hyperlink ref="N76" r:id="rId103" xr:uid="{16464F21-9081-1D4F-9789-6C1E19E0F869}"/>
    <hyperlink ref="N77" r:id="rId104" xr:uid="{99E9EF06-F112-5740-80CA-305BA6E13587}"/>
    <hyperlink ref="N78" r:id="rId105" xr:uid="{B8138F24-206B-0C41-860A-425215381F55}"/>
    <hyperlink ref="N79" r:id="rId106" xr:uid="{1DBBAE5A-491D-FD4A-B4CC-D9B3D6C50BD8}"/>
    <hyperlink ref="N80" r:id="rId107" xr:uid="{DDAD5808-C31B-C447-93D2-2C2A339D1598}"/>
    <hyperlink ref="N82" r:id="rId108" xr:uid="{A5A3830D-A72B-C54A-BB7B-7B9D5E13488E}"/>
    <hyperlink ref="T83" r:id="rId109" xr:uid="{72F94C53-E563-AA43-8980-BA3BC77F27F4}"/>
    <hyperlink ref="N83" r:id="rId110" xr:uid="{A91BF5B5-6BCB-9E48-AB6A-FC7B825FB0BF}"/>
    <hyperlink ref="N84" r:id="rId111" xr:uid="{B19476D8-0156-3C45-9261-9ECD56CFE744}"/>
    <hyperlink ref="T85" r:id="rId112" xr:uid="{B8B3256C-66AC-7446-8FCD-AC69A1083BBF}"/>
    <hyperlink ref="N85" r:id="rId113" xr:uid="{8AA238AB-CD22-DE45-B7BF-C4321AFDE2A3}"/>
    <hyperlink ref="N86" r:id="rId114" xr:uid="{6DB9B681-48C5-A042-86D5-464E0D726EC6}"/>
    <hyperlink ref="N87" r:id="rId115" xr:uid="{55D038C7-FC65-904E-AC60-6E7E8B01E713}"/>
    <hyperlink ref="T87" r:id="rId116" xr:uid="{10EED147-A48A-7848-8611-21BC9B286BC9}"/>
    <hyperlink ref="N88" r:id="rId117" xr:uid="{59B93A02-CDA4-4C48-9FD9-456C26E2305C}"/>
    <hyperlink ref="T88" r:id="rId118" xr:uid="{BDFE5F8C-1632-154D-A62D-EECA212F1671}"/>
    <hyperlink ref="T89" r:id="rId119" xr:uid="{28F8F0B5-B55D-D748-A949-82687097E564}"/>
    <hyperlink ref="N89" r:id="rId120" xr:uid="{F0CE6460-4D70-BA47-87B0-9E34688A2E87}"/>
    <hyperlink ref="N90" r:id="rId121" xr:uid="{609B485F-35DA-524B-9BEE-DC63DD31365D}"/>
    <hyperlink ref="O25" r:id="rId122" display="https://apps.acgme.org/ads/Public/Sponsors/Detail?sponsorId=27886" xr:uid="{C6B43F9C-00C9-0C4B-BBB5-03FDC1F9B629}"/>
    <hyperlink ref="B133" r:id="rId123" xr:uid="{268E674C-380F-1041-AB8A-6DA318B41D1D}"/>
    <hyperlink ref="N24" r:id="rId124" xr:uid="{E852AF3A-6B11-AB47-A5D8-D8716F5FAFD8}"/>
    <hyperlink ref="N94" r:id="rId125" xr:uid="{7CAA32C4-8162-0F49-B51A-CAE5333913E3}"/>
    <hyperlink ref="T95" r:id="rId126" xr:uid="{FE9998CF-DC1B-B441-89F0-151958CBA45A}"/>
    <hyperlink ref="N95" r:id="rId127" xr:uid="{51DCB7D4-1CB4-7943-AA73-9A82422FB3B6}"/>
    <hyperlink ref="T96" r:id="rId128" xr:uid="{58C1693B-BA3F-7748-86EC-83758796ED49}"/>
    <hyperlink ref="T98" r:id="rId129" xr:uid="{70D1B59C-24A9-2149-9BB6-20C412373A94}"/>
    <hyperlink ref="T27" r:id="rId130" xr:uid="{53ABE134-6046-BE41-8A87-067A99CE1B96}"/>
    <hyperlink ref="N99" r:id="rId131" xr:uid="{54D6809B-AB88-404C-87CC-A682D5739C0E}"/>
    <hyperlink ref="N100" r:id="rId132" xr:uid="{87570C18-62B9-FE40-ABFF-30F692B1CFB3}"/>
    <hyperlink ref="T101" r:id="rId133" xr:uid="{66676529-55F7-BC4F-9F84-26143E79B980}"/>
    <hyperlink ref="N102" r:id="rId134" xr:uid="{224E7B63-8D89-BE43-BE09-4D1B4F996561}"/>
    <hyperlink ref="T102" r:id="rId135" xr:uid="{7819C8A3-970E-6E4A-8D84-F66668AE57AE}"/>
    <hyperlink ref="N103" r:id="rId136" xr:uid="{9D8082B4-743E-6F4E-8F33-ACE5CE4F6C22}"/>
    <hyperlink ref="T104" r:id="rId137" xr:uid="{7DA044E2-9051-D543-9B9F-788B1F98259A}"/>
    <hyperlink ref="N105" r:id="rId138" xr:uid="{E2AF294C-4069-3544-B0D4-D5D30EE1D8C3}"/>
    <hyperlink ref="N106" r:id="rId139" xr:uid="{BC607E02-371F-4942-837F-DFE3E12B8E6A}"/>
    <hyperlink ref="T106" r:id="rId140" xr:uid="{CB6CE2E9-05B7-EB46-B354-6669C92D825C}"/>
    <hyperlink ref="N107" r:id="rId141" xr:uid="{A9B24B79-D7DD-D347-BB38-F0035CC61E30}"/>
    <hyperlink ref="T107" r:id="rId142" xr:uid="{F353780C-4EC5-1144-8BB3-E9B5E3323A94}"/>
    <hyperlink ref="N108" r:id="rId143" xr:uid="{B0C88D07-BDDE-D445-81DD-F8DF29FBDA32}"/>
    <hyperlink ref="N109" r:id="rId144" xr:uid="{7C78B8E5-3882-484B-B49A-0EAB2742DFC6}"/>
    <hyperlink ref="N111" r:id="rId145" xr:uid="{4CB3626F-6D53-1247-8288-6C866BD18D35}"/>
    <hyperlink ref="T111" r:id="rId146" xr:uid="{DE687C42-86AB-6D42-A221-98EB3CE44261}"/>
    <hyperlink ref="N112" r:id="rId147" xr:uid="{5771F5B6-1F63-6246-9611-69D88287E5E5}"/>
    <hyperlink ref="N113" r:id="rId148" xr:uid="{1AD5357A-26B0-B447-AE30-23B26B2D4A18}"/>
    <hyperlink ref="T113" r:id="rId149" xr:uid="{4EDFFAFB-A3F5-FE44-8F81-99F1C1D95E4B}"/>
    <hyperlink ref="T114" r:id="rId150" xr:uid="{B415B1C4-678D-C34D-9742-1E5090DA47B2}"/>
    <hyperlink ref="N114" r:id="rId151" xr:uid="{45464045-100E-754C-A285-2094FB90B2C3}"/>
    <hyperlink ref="N115" r:id="rId152" xr:uid="{65DF266A-C004-734B-9F9C-6AA4576EEF2B}"/>
    <hyperlink ref="T115" r:id="rId153" xr:uid="{08DF637C-7066-884C-A237-027B1026EF94}"/>
    <hyperlink ref="N116" r:id="rId154" xr:uid="{887AF112-5DE8-D142-9764-394237E0EBD7}"/>
    <hyperlink ref="N18" r:id="rId155" xr:uid="{AEE280B2-B9FD-0C41-8689-472B5FBD5D15}"/>
    <hyperlink ref="T18" r:id="rId156" xr:uid="{A045147D-3BF6-C64E-9BA6-3B9BA5C1486C}"/>
    <hyperlink ref="N20" r:id="rId157" xr:uid="{9F820A04-5A80-564A-B869-087A1E273DC8}"/>
    <hyperlink ref="N31" r:id="rId158" xr:uid="{59BB688A-ABFF-AE4D-8391-771CF10198F7}"/>
    <hyperlink ref="N39" r:id="rId159" xr:uid="{F32E4019-517C-334B-895B-DC1520580EAF}"/>
    <hyperlink ref="N40" r:id="rId160" xr:uid="{9A5A774A-A38E-CC4A-B15D-B6B595A64B30}"/>
    <hyperlink ref="N64" r:id="rId161" xr:uid="{B47C54D2-3ED8-EC49-B9B3-13D3750E6706}"/>
    <hyperlink ref="N75" r:id="rId162" xr:uid="{0F0B37DC-C32F-9A48-9A4E-883C0204FE5A}"/>
    <hyperlink ref="T110" r:id="rId163" xr:uid="{21B0C87B-F476-7C49-AA77-B9CA8718805E}"/>
    <hyperlink ref="N110" r:id="rId164" xr:uid="{BB6AED96-7B80-AC46-9609-7A17C8820948}"/>
    <hyperlink ref="N91" r:id="rId165" xr:uid="{9246ED61-3773-7448-9C52-284CBF46796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5584-BF11-2E42-9E01-43F93480FC0A}">
  <dimension ref="A1:AA42"/>
  <sheetViews>
    <sheetView workbookViewId="0">
      <pane xSplit="4740" ySplit="4280" topLeftCell="A24" activePane="bottomLeft"/>
      <selection activeCell="A7" sqref="A7"/>
      <selection pane="topRight" activeCell="V1" sqref="V1:X1048576"/>
      <selection pane="bottomLeft" activeCell="A29" sqref="A29"/>
      <selection pane="bottomRight" activeCell="AB5" sqref="AB5"/>
    </sheetView>
  </sheetViews>
  <sheetFormatPr baseColWidth="10" defaultRowHeight="12"/>
  <cols>
    <col min="1" max="1" width="10.83203125" style="8"/>
    <col min="2" max="2" width="24.83203125" style="8" customWidth="1"/>
    <col min="3" max="3" width="11" style="22" bestFit="1" customWidth="1"/>
    <col min="4" max="4" width="11.1640625" style="8" bestFit="1" customWidth="1"/>
    <col min="5" max="5" width="10.83203125" style="8"/>
    <col min="6" max="7" width="12.83203125" style="23" customWidth="1"/>
    <col min="8" max="8" width="10.83203125" style="23"/>
    <col min="9" max="9" width="12.83203125" style="8" customWidth="1"/>
    <col min="10" max="11" width="10.83203125" style="8"/>
    <col min="12" max="12" width="10.83203125" style="23"/>
    <col min="13" max="13" width="25.83203125" style="8" customWidth="1"/>
    <col min="14" max="14" width="10.83203125" style="120"/>
    <col min="15" max="16" width="15.83203125" style="8" customWidth="1"/>
    <col min="17" max="17" width="12.83203125" style="8" customWidth="1"/>
    <col min="18" max="19" width="10.83203125" style="8"/>
    <col min="20" max="20" width="15.83203125" style="8" customWidth="1"/>
    <col min="21" max="21" width="20.83203125" style="8" customWidth="1"/>
    <col min="22" max="22" width="10.83203125" style="475"/>
    <col min="23" max="24" width="10.83203125" style="24"/>
    <col min="25" max="16384" width="10.83203125" style="8"/>
  </cols>
  <sheetData>
    <row r="1" spans="1:24" ht="20">
      <c r="A1" s="1" t="s">
        <v>0</v>
      </c>
      <c r="B1" s="1"/>
      <c r="C1" s="2"/>
      <c r="D1" s="1"/>
      <c r="E1" s="1"/>
      <c r="F1" s="3"/>
      <c r="G1" s="4"/>
      <c r="H1" s="5"/>
      <c r="I1" s="6"/>
      <c r="J1" s="1"/>
      <c r="K1" s="1"/>
      <c r="L1" s="4"/>
      <c r="M1" s="1"/>
      <c r="N1" s="7"/>
      <c r="O1" s="1"/>
      <c r="P1" s="1"/>
      <c r="Q1" s="1"/>
      <c r="R1" s="1"/>
      <c r="S1" s="1"/>
      <c r="T1" s="1"/>
      <c r="U1" s="1"/>
      <c r="V1" s="472"/>
      <c r="W1" s="3"/>
      <c r="X1" s="3"/>
    </row>
    <row r="2" spans="1:24" ht="16">
      <c r="A2" s="9" t="s">
        <v>1</v>
      </c>
      <c r="B2" s="9"/>
      <c r="C2" s="10"/>
      <c r="D2" s="9"/>
      <c r="E2" s="9"/>
      <c r="F2" s="11"/>
      <c r="G2" s="12"/>
      <c r="H2" s="5"/>
      <c r="I2" s="6"/>
      <c r="J2" s="9"/>
      <c r="K2" s="9"/>
      <c r="L2" s="12"/>
      <c r="M2" s="9"/>
      <c r="N2" s="13"/>
      <c r="O2" s="9"/>
      <c r="P2" s="9"/>
      <c r="Q2" s="9"/>
      <c r="R2" s="9"/>
      <c r="S2" s="9"/>
      <c r="T2" s="9"/>
      <c r="U2" s="9"/>
      <c r="V2" s="473"/>
      <c r="W2" s="11"/>
      <c r="X2" s="11"/>
    </row>
    <row r="3" spans="1:24" ht="13">
      <c r="A3" s="14" t="s">
        <v>2</v>
      </c>
      <c r="B3" s="14"/>
      <c r="C3" s="15"/>
      <c r="D3" s="14"/>
      <c r="E3" s="14"/>
      <c r="F3" s="16"/>
      <c r="G3" s="17"/>
      <c r="H3" s="18"/>
      <c r="I3" s="17"/>
      <c r="J3" s="14"/>
      <c r="K3" s="14"/>
      <c r="L3" s="17"/>
      <c r="M3" s="14"/>
      <c r="N3" s="18"/>
      <c r="O3" s="14"/>
      <c r="P3" s="14"/>
      <c r="Q3" s="14"/>
      <c r="R3" s="14"/>
      <c r="S3" s="14"/>
      <c r="T3" s="14"/>
      <c r="U3" s="14"/>
      <c r="V3" s="474"/>
      <c r="W3" s="16"/>
      <c r="X3" s="16"/>
    </row>
    <row r="4" spans="1:24" ht="15" customHeight="1">
      <c r="A4" s="20" t="s">
        <v>3</v>
      </c>
      <c r="B4" s="20"/>
      <c r="C4" s="15"/>
      <c r="D4" s="20"/>
      <c r="E4" s="20"/>
      <c r="F4" s="16"/>
      <c r="G4" s="17"/>
      <c r="H4" s="18"/>
      <c r="I4" s="17"/>
      <c r="J4" s="20"/>
      <c r="K4" s="20"/>
      <c r="L4" s="17"/>
      <c r="M4" s="20"/>
      <c r="N4" s="18"/>
      <c r="O4" s="20"/>
      <c r="P4" s="20"/>
      <c r="Q4" s="20"/>
      <c r="R4" s="15"/>
      <c r="S4" s="20"/>
      <c r="T4" s="15"/>
      <c r="U4" s="21"/>
    </row>
    <row r="5" spans="1:24" ht="15" customHeight="1">
      <c r="A5" s="20">
        <v>3</v>
      </c>
      <c r="B5" s="20"/>
      <c r="C5" s="15"/>
      <c r="D5" s="20"/>
      <c r="E5" s="20"/>
      <c r="F5" s="16"/>
      <c r="G5" s="17"/>
      <c r="H5" s="18"/>
      <c r="I5" s="17"/>
      <c r="J5" s="20"/>
      <c r="K5" s="20"/>
      <c r="L5" s="17"/>
      <c r="M5" s="20"/>
      <c r="N5" s="18"/>
      <c r="O5" s="20"/>
      <c r="P5" s="20"/>
      <c r="Q5" s="20"/>
      <c r="R5" s="15"/>
      <c r="S5" s="20"/>
      <c r="T5" s="15"/>
      <c r="U5" s="21"/>
    </row>
    <row r="6" spans="1:24" s="30" customFormat="1" ht="20" customHeight="1">
      <c r="A6" s="25" t="s">
        <v>2018</v>
      </c>
      <c r="B6" s="25"/>
      <c r="C6" s="26"/>
      <c r="D6" s="25"/>
      <c r="E6" s="25"/>
      <c r="F6" s="27"/>
      <c r="G6" s="28"/>
      <c r="H6" s="5"/>
      <c r="I6" s="6"/>
      <c r="J6" s="25"/>
      <c r="K6" s="25"/>
      <c r="L6" s="28"/>
      <c r="M6" s="25"/>
      <c r="N6" s="29"/>
      <c r="O6" s="25"/>
      <c r="P6" s="25"/>
      <c r="Q6" s="25"/>
      <c r="R6" s="25"/>
      <c r="S6" s="25"/>
      <c r="T6" s="25"/>
      <c r="U6" s="25"/>
      <c r="V6" s="476"/>
      <c r="W6" s="27"/>
      <c r="X6" s="27"/>
    </row>
    <row r="7" spans="1:24" ht="13">
      <c r="A7" s="31" t="s">
        <v>4</v>
      </c>
      <c r="B7" s="20"/>
      <c r="C7" s="15"/>
      <c r="D7" s="20"/>
      <c r="E7" s="20"/>
      <c r="F7" s="16"/>
      <c r="G7" s="17"/>
      <c r="H7" s="18"/>
      <c r="I7" s="17"/>
      <c r="J7" s="20"/>
      <c r="K7" s="20"/>
      <c r="L7" s="17"/>
      <c r="M7" s="20"/>
      <c r="N7" s="18"/>
      <c r="O7" s="20"/>
      <c r="P7" s="20"/>
      <c r="Q7" s="20"/>
      <c r="R7" s="20"/>
      <c r="S7" s="20"/>
      <c r="T7" s="20"/>
      <c r="U7" s="20"/>
      <c r="V7" s="474"/>
      <c r="W7" s="16"/>
      <c r="X7" s="16"/>
    </row>
    <row r="8" spans="1:24" ht="15" thickBot="1">
      <c r="A8" s="32"/>
      <c r="B8" s="32"/>
      <c r="C8" s="26"/>
      <c r="D8" s="32"/>
      <c r="E8" s="32"/>
      <c r="F8" s="27"/>
      <c r="G8" s="28"/>
      <c r="H8" s="5"/>
      <c r="I8" s="6"/>
      <c r="J8" s="32"/>
      <c r="K8" s="32"/>
      <c r="L8" s="28"/>
      <c r="M8" s="32"/>
      <c r="N8" s="29"/>
      <c r="O8" s="32"/>
      <c r="P8" s="32"/>
      <c r="Q8" s="32"/>
      <c r="R8" s="32"/>
      <c r="S8" s="32"/>
      <c r="T8" s="32"/>
      <c r="U8" s="32"/>
      <c r="V8" s="476"/>
      <c r="W8" s="27"/>
      <c r="X8" s="27"/>
    </row>
    <row r="9" spans="1:24" ht="46" thickBot="1">
      <c r="A9" s="33" t="s">
        <v>5</v>
      </c>
      <c r="B9" s="33" t="s">
        <v>6</v>
      </c>
      <c r="C9" s="34" t="s">
        <v>7</v>
      </c>
      <c r="D9" s="35" t="s">
        <v>8</v>
      </c>
      <c r="E9" s="35" t="s">
        <v>9</v>
      </c>
      <c r="F9" s="36" t="s">
        <v>10</v>
      </c>
      <c r="G9" s="35" t="s">
        <v>11</v>
      </c>
      <c r="H9" s="37" t="s">
        <v>12</v>
      </c>
      <c r="I9" s="35" t="s">
        <v>13</v>
      </c>
      <c r="J9" s="35" t="s">
        <v>14</v>
      </c>
      <c r="K9" s="35" t="s">
        <v>15</v>
      </c>
      <c r="L9" s="35" t="s">
        <v>16</v>
      </c>
      <c r="M9" s="35" t="s">
        <v>17</v>
      </c>
      <c r="N9" s="37" t="s">
        <v>18</v>
      </c>
      <c r="O9" s="35" t="s">
        <v>19</v>
      </c>
      <c r="P9" s="35" t="s">
        <v>20</v>
      </c>
      <c r="Q9" s="38" t="s">
        <v>21</v>
      </c>
      <c r="R9" s="38" t="s">
        <v>24</v>
      </c>
      <c r="S9" s="38" t="s">
        <v>25</v>
      </c>
      <c r="T9" s="38" t="s">
        <v>26</v>
      </c>
      <c r="U9" s="38" t="s">
        <v>27</v>
      </c>
      <c r="V9" s="477" t="s">
        <v>29</v>
      </c>
      <c r="W9" s="342" t="s">
        <v>1563</v>
      </c>
      <c r="X9" s="429" t="s">
        <v>2016</v>
      </c>
    </row>
    <row r="10" spans="1:24" s="40" customFormat="1" ht="65">
      <c r="A10" s="39">
        <v>1</v>
      </c>
      <c r="B10" s="40" t="s">
        <v>30</v>
      </c>
      <c r="C10" s="41">
        <v>4</v>
      </c>
      <c r="E10" s="40" t="s">
        <v>31</v>
      </c>
      <c r="F10" s="42">
        <v>1400400927</v>
      </c>
      <c r="G10" s="42" t="s">
        <v>32</v>
      </c>
      <c r="H10" s="42">
        <v>2017</v>
      </c>
      <c r="I10" s="40" t="s">
        <v>33</v>
      </c>
      <c r="J10" s="40" t="s">
        <v>34</v>
      </c>
      <c r="K10" s="40" t="s">
        <v>35</v>
      </c>
      <c r="L10" s="39" t="s">
        <v>36</v>
      </c>
      <c r="M10" s="43" t="s">
        <v>37</v>
      </c>
      <c r="N10" s="44">
        <v>49514</v>
      </c>
      <c r="O10" s="40" t="s">
        <v>38</v>
      </c>
      <c r="P10" s="40" t="s">
        <v>39</v>
      </c>
      <c r="Q10" s="40" t="s">
        <v>40</v>
      </c>
      <c r="R10" s="43" t="s">
        <v>41</v>
      </c>
      <c r="S10" s="40" t="s">
        <v>42</v>
      </c>
      <c r="T10" s="40" t="s">
        <v>43</v>
      </c>
      <c r="U10" s="40" t="s">
        <v>44</v>
      </c>
      <c r="V10" s="478">
        <v>43848</v>
      </c>
      <c r="W10" s="346">
        <v>10</v>
      </c>
      <c r="X10" s="346"/>
    </row>
    <row r="11" spans="1:24" s="40" customFormat="1" ht="70">
      <c r="A11" s="39">
        <v>2</v>
      </c>
      <c r="B11" s="40" t="s">
        <v>46</v>
      </c>
      <c r="C11" s="45">
        <v>4</v>
      </c>
      <c r="D11" s="19" t="s">
        <v>47</v>
      </c>
      <c r="E11" s="40" t="s">
        <v>31</v>
      </c>
      <c r="F11" s="39">
        <v>1400400925</v>
      </c>
      <c r="G11" s="39" t="s">
        <v>32</v>
      </c>
      <c r="H11" s="39">
        <v>2016</v>
      </c>
      <c r="I11" s="40" t="s">
        <v>33</v>
      </c>
      <c r="J11" s="40" t="s">
        <v>48</v>
      </c>
      <c r="K11" s="19" t="s">
        <v>35</v>
      </c>
      <c r="L11" s="39">
        <v>72501</v>
      </c>
      <c r="M11" s="46" t="s">
        <v>49</v>
      </c>
      <c r="N11" s="47" t="s">
        <v>50</v>
      </c>
      <c r="O11" s="40" t="s">
        <v>51</v>
      </c>
      <c r="P11" s="40" t="s">
        <v>52</v>
      </c>
      <c r="Q11" s="40" t="s">
        <v>40</v>
      </c>
      <c r="R11" s="46" t="s">
        <v>53</v>
      </c>
      <c r="S11" s="40" t="s">
        <v>54</v>
      </c>
      <c r="T11" s="40" t="s">
        <v>55</v>
      </c>
      <c r="U11" s="40" t="s">
        <v>56</v>
      </c>
      <c r="V11" s="479">
        <v>43852</v>
      </c>
      <c r="W11" s="346">
        <v>10</v>
      </c>
      <c r="X11" s="346"/>
    </row>
    <row r="12" spans="1:24" s="40" customFormat="1" ht="56">
      <c r="A12" s="39">
        <v>3</v>
      </c>
      <c r="B12" s="40" t="s">
        <v>57</v>
      </c>
      <c r="C12" s="41">
        <v>4</v>
      </c>
      <c r="E12" s="40" t="s">
        <v>31</v>
      </c>
      <c r="F12" s="39">
        <v>1401800140</v>
      </c>
      <c r="G12" s="39" t="s">
        <v>32</v>
      </c>
      <c r="H12" s="39">
        <v>2017</v>
      </c>
      <c r="I12" s="40" t="s">
        <v>58</v>
      </c>
      <c r="J12" s="40" t="s">
        <v>59</v>
      </c>
      <c r="K12" s="40" t="s">
        <v>60</v>
      </c>
      <c r="L12" s="39">
        <v>50401</v>
      </c>
      <c r="M12" s="43" t="s">
        <v>61</v>
      </c>
      <c r="N12" s="44">
        <v>180705</v>
      </c>
      <c r="O12" s="40" t="s">
        <v>62</v>
      </c>
      <c r="P12" s="40" t="s">
        <v>52</v>
      </c>
      <c r="Q12" s="40" t="s">
        <v>40</v>
      </c>
      <c r="R12" s="48" t="s">
        <v>63</v>
      </c>
      <c r="S12" s="40" t="s">
        <v>64</v>
      </c>
      <c r="T12" s="40" t="s">
        <v>65</v>
      </c>
      <c r="U12" s="40" t="s">
        <v>66</v>
      </c>
      <c r="V12" s="478">
        <v>43848</v>
      </c>
      <c r="W12" s="346">
        <v>3</v>
      </c>
      <c r="X12" s="346"/>
    </row>
    <row r="13" spans="1:24" s="40" customFormat="1" ht="84">
      <c r="A13" s="39">
        <v>4</v>
      </c>
      <c r="B13" s="40" t="s">
        <v>67</v>
      </c>
      <c r="C13" s="45">
        <v>4</v>
      </c>
      <c r="E13" s="40" t="s">
        <v>31</v>
      </c>
      <c r="F13" s="40">
        <v>1401700138</v>
      </c>
      <c r="G13" s="42" t="s">
        <v>32</v>
      </c>
      <c r="H13" s="39">
        <v>2018</v>
      </c>
      <c r="I13" s="40" t="s">
        <v>58</v>
      </c>
      <c r="J13" s="40" t="s">
        <v>68</v>
      </c>
      <c r="K13" s="40" t="s">
        <v>69</v>
      </c>
      <c r="L13" s="39">
        <v>47591</v>
      </c>
      <c r="M13" s="46" t="s">
        <v>70</v>
      </c>
      <c r="N13" s="47" t="s">
        <v>71</v>
      </c>
      <c r="O13" s="40" t="s">
        <v>72</v>
      </c>
      <c r="P13" s="40" t="s">
        <v>73</v>
      </c>
      <c r="Q13" s="40" t="s">
        <v>40</v>
      </c>
      <c r="R13" s="46" t="s">
        <v>74</v>
      </c>
      <c r="S13" s="40" t="s">
        <v>75</v>
      </c>
      <c r="T13" s="40" t="s">
        <v>76</v>
      </c>
      <c r="U13" s="40" t="s">
        <v>77</v>
      </c>
      <c r="V13" s="478">
        <v>43955</v>
      </c>
      <c r="W13" s="346">
        <v>18</v>
      </c>
      <c r="X13" s="346"/>
    </row>
    <row r="14" spans="1:24" s="62" customFormat="1" ht="70">
      <c r="A14" s="49">
        <v>5</v>
      </c>
      <c r="B14" s="50" t="s">
        <v>78</v>
      </c>
      <c r="C14" s="51">
        <v>4</v>
      </c>
      <c r="D14" s="50"/>
      <c r="E14" s="52" t="s">
        <v>31</v>
      </c>
      <c r="F14" s="53">
        <v>1405100899</v>
      </c>
      <c r="G14" s="54" t="s">
        <v>32</v>
      </c>
      <c r="H14" s="54" t="s">
        <v>79</v>
      </c>
      <c r="I14" s="55" t="s">
        <v>58</v>
      </c>
      <c r="J14" s="50" t="s">
        <v>80</v>
      </c>
      <c r="K14" s="50" t="s">
        <v>81</v>
      </c>
      <c r="L14" s="54" t="s">
        <v>82</v>
      </c>
      <c r="M14" s="56" t="s">
        <v>83</v>
      </c>
      <c r="N14" s="57" t="s">
        <v>84</v>
      </c>
      <c r="O14" s="50" t="s">
        <v>85</v>
      </c>
      <c r="P14" s="49" t="s">
        <v>39</v>
      </c>
      <c r="Q14" s="50" t="s">
        <v>40</v>
      </c>
      <c r="R14" s="58" t="s">
        <v>86</v>
      </c>
      <c r="S14" s="49" t="s">
        <v>87</v>
      </c>
      <c r="T14" s="50" t="s">
        <v>88</v>
      </c>
      <c r="U14" s="50" t="s">
        <v>89</v>
      </c>
      <c r="V14" s="344">
        <v>43972</v>
      </c>
      <c r="W14" s="60">
        <v>8</v>
      </c>
      <c r="X14" s="60"/>
    </row>
    <row r="15" spans="1:24" s="40" customFormat="1" ht="70">
      <c r="A15" s="63">
        <v>6</v>
      </c>
      <c r="B15" s="64" t="s">
        <v>90</v>
      </c>
      <c r="C15" s="65">
        <v>4</v>
      </c>
      <c r="D15" s="66" t="s">
        <v>47</v>
      </c>
      <c r="E15" s="67" t="s">
        <v>31</v>
      </c>
      <c r="F15" s="68">
        <v>1402000143</v>
      </c>
      <c r="G15" s="69" t="s">
        <v>32</v>
      </c>
      <c r="H15" s="69" t="s">
        <v>91</v>
      </c>
      <c r="I15" s="69" t="s">
        <v>58</v>
      </c>
      <c r="J15" s="66" t="s">
        <v>92</v>
      </c>
      <c r="K15" s="66" t="s">
        <v>93</v>
      </c>
      <c r="L15" s="69" t="s">
        <v>94</v>
      </c>
      <c r="M15" s="70" t="s">
        <v>95</v>
      </c>
      <c r="N15" s="69" t="s">
        <v>96</v>
      </c>
      <c r="O15" s="66" t="s">
        <v>97</v>
      </c>
      <c r="P15" s="71" t="s">
        <v>98</v>
      </c>
      <c r="Q15" s="66" t="s">
        <v>40</v>
      </c>
      <c r="R15" s="70" t="s">
        <v>99</v>
      </c>
      <c r="S15" s="66" t="s">
        <v>100</v>
      </c>
      <c r="T15" s="66" t="s">
        <v>101</v>
      </c>
      <c r="U15" s="66" t="s">
        <v>102</v>
      </c>
      <c r="V15" s="479">
        <v>43852</v>
      </c>
      <c r="W15" s="458">
        <v>8</v>
      </c>
      <c r="X15" s="458"/>
    </row>
    <row r="16" spans="1:24" s="40" customFormat="1" ht="42">
      <c r="A16" s="63">
        <v>7</v>
      </c>
      <c r="B16" s="64" t="s">
        <v>103</v>
      </c>
      <c r="C16" s="65">
        <v>10</v>
      </c>
      <c r="D16" s="66" t="s">
        <v>104</v>
      </c>
      <c r="E16" s="67" t="s">
        <v>31</v>
      </c>
      <c r="F16" s="73">
        <v>1402000145</v>
      </c>
      <c r="G16" s="69" t="s">
        <v>32</v>
      </c>
      <c r="H16" s="69" t="s">
        <v>105</v>
      </c>
      <c r="I16" s="69" t="s">
        <v>58</v>
      </c>
      <c r="J16" s="66" t="s">
        <v>106</v>
      </c>
      <c r="K16" s="66" t="s">
        <v>93</v>
      </c>
      <c r="L16" s="69" t="s">
        <v>107</v>
      </c>
      <c r="M16" s="56" t="s">
        <v>108</v>
      </c>
      <c r="N16" s="69" t="s">
        <v>109</v>
      </c>
      <c r="O16" s="66" t="s">
        <v>110</v>
      </c>
      <c r="P16" s="71" t="s">
        <v>111</v>
      </c>
      <c r="Q16" s="66" t="s">
        <v>40</v>
      </c>
      <c r="R16" s="56" t="s">
        <v>112</v>
      </c>
      <c r="S16" s="66" t="s">
        <v>113</v>
      </c>
      <c r="T16" s="66" t="s">
        <v>114</v>
      </c>
      <c r="U16" s="66" t="s">
        <v>115</v>
      </c>
      <c r="V16" s="479">
        <v>43955</v>
      </c>
      <c r="W16" s="458">
        <v>6</v>
      </c>
      <c r="X16" s="458"/>
    </row>
    <row r="17" spans="1:27" s="40" customFormat="1" ht="70">
      <c r="A17" s="39">
        <v>8</v>
      </c>
      <c r="B17" s="40" t="s">
        <v>116</v>
      </c>
      <c r="C17" s="45">
        <v>4</v>
      </c>
      <c r="E17" s="40" t="s">
        <v>31</v>
      </c>
      <c r="F17" s="39">
        <v>1402700210</v>
      </c>
      <c r="G17" s="42" t="s">
        <v>32</v>
      </c>
      <c r="H17" s="39">
        <v>2015</v>
      </c>
      <c r="I17" s="40" t="s">
        <v>33</v>
      </c>
      <c r="J17" s="40" t="s">
        <v>117</v>
      </c>
      <c r="K17" s="40" t="s">
        <v>118</v>
      </c>
      <c r="L17" s="39">
        <v>38834</v>
      </c>
      <c r="M17" s="43" t="s">
        <v>119</v>
      </c>
      <c r="N17" s="47">
        <v>279509</v>
      </c>
      <c r="O17" s="40" t="s">
        <v>120</v>
      </c>
      <c r="P17" s="40" t="s">
        <v>52</v>
      </c>
      <c r="Q17" s="40" t="s">
        <v>40</v>
      </c>
      <c r="R17" s="43" t="s">
        <v>121</v>
      </c>
      <c r="S17" s="40" t="s">
        <v>122</v>
      </c>
      <c r="T17" s="40" t="s">
        <v>123</v>
      </c>
      <c r="U17" s="40" t="s">
        <v>124</v>
      </c>
      <c r="V17" s="478">
        <v>43848</v>
      </c>
      <c r="W17" s="346">
        <v>12</v>
      </c>
      <c r="X17" s="346"/>
    </row>
    <row r="18" spans="1:27" s="19" customFormat="1" ht="42">
      <c r="A18" s="39">
        <v>9</v>
      </c>
      <c r="B18" s="40" t="s">
        <v>125</v>
      </c>
      <c r="C18" s="41">
        <v>4</v>
      </c>
      <c r="D18" s="40"/>
      <c r="E18" s="40" t="s">
        <v>31</v>
      </c>
      <c r="F18" s="42">
        <v>1402700211</v>
      </c>
      <c r="G18" s="42" t="s">
        <v>32</v>
      </c>
      <c r="H18" s="42">
        <v>2016</v>
      </c>
      <c r="I18" s="40" t="s">
        <v>126</v>
      </c>
      <c r="J18" s="40" t="s">
        <v>127</v>
      </c>
      <c r="K18" s="40" t="s">
        <v>118</v>
      </c>
      <c r="L18" s="39">
        <v>39701</v>
      </c>
      <c r="M18" s="43" t="s">
        <v>128</v>
      </c>
      <c r="N18" s="44">
        <v>470382</v>
      </c>
      <c r="O18" s="40" t="s">
        <v>129</v>
      </c>
      <c r="P18" s="40" t="s">
        <v>52</v>
      </c>
      <c r="Q18" s="40" t="s">
        <v>40</v>
      </c>
      <c r="R18" s="43" t="s">
        <v>130</v>
      </c>
      <c r="S18" s="40" t="s">
        <v>131</v>
      </c>
      <c r="T18" s="40" t="s">
        <v>132</v>
      </c>
      <c r="U18" s="40" t="s">
        <v>133</v>
      </c>
      <c r="V18" s="478">
        <v>43848</v>
      </c>
      <c r="W18" s="346">
        <v>6</v>
      </c>
      <c r="X18" s="346"/>
    </row>
    <row r="19" spans="1:27" s="19" customFormat="1" ht="70">
      <c r="A19" s="74">
        <v>10</v>
      </c>
      <c r="B19" s="75" t="s">
        <v>134</v>
      </c>
      <c r="C19" s="76">
        <v>4</v>
      </c>
      <c r="D19" s="75" t="s">
        <v>47</v>
      </c>
      <c r="E19" s="75" t="s">
        <v>31</v>
      </c>
      <c r="F19" s="77">
        <v>1402700213</v>
      </c>
      <c r="G19" s="77" t="s">
        <v>32</v>
      </c>
      <c r="H19" s="77">
        <v>2020</v>
      </c>
      <c r="I19" s="75" t="s">
        <v>58</v>
      </c>
      <c r="J19" s="75" t="s">
        <v>135</v>
      </c>
      <c r="K19" s="75" t="s">
        <v>118</v>
      </c>
      <c r="L19" s="74">
        <v>38801</v>
      </c>
      <c r="M19" s="78" t="s">
        <v>136</v>
      </c>
      <c r="N19" s="79" t="s">
        <v>137</v>
      </c>
      <c r="O19" s="75" t="s">
        <v>138</v>
      </c>
      <c r="P19" s="75" t="s">
        <v>52</v>
      </c>
      <c r="Q19" s="75" t="s">
        <v>40</v>
      </c>
      <c r="R19" s="80" t="s">
        <v>139</v>
      </c>
      <c r="S19" s="75" t="s">
        <v>140</v>
      </c>
      <c r="T19" s="75" t="s">
        <v>141</v>
      </c>
      <c r="U19" s="75" t="s">
        <v>142</v>
      </c>
      <c r="V19" s="480">
        <v>43998</v>
      </c>
      <c r="W19" s="356">
        <v>12</v>
      </c>
      <c r="X19" s="356">
        <v>12</v>
      </c>
    </row>
    <row r="20" spans="1:27" s="19" customFormat="1" ht="98">
      <c r="A20" s="39">
        <v>11</v>
      </c>
      <c r="B20" s="19" t="s">
        <v>143</v>
      </c>
      <c r="C20" s="45">
        <v>4</v>
      </c>
      <c r="E20" s="19" t="s">
        <v>31</v>
      </c>
      <c r="F20" s="39">
        <v>1403221225</v>
      </c>
      <c r="G20" s="39" t="s">
        <v>32</v>
      </c>
      <c r="H20" s="39">
        <v>1962</v>
      </c>
      <c r="I20" s="19" t="s">
        <v>33</v>
      </c>
      <c r="J20" s="19" t="s">
        <v>144</v>
      </c>
      <c r="K20" s="19" t="s">
        <v>145</v>
      </c>
      <c r="L20" s="39">
        <v>3756</v>
      </c>
      <c r="M20" s="81" t="s">
        <v>146</v>
      </c>
      <c r="N20" s="82">
        <v>328001</v>
      </c>
      <c r="O20" s="19" t="s">
        <v>147</v>
      </c>
      <c r="P20" s="19" t="s">
        <v>52</v>
      </c>
      <c r="Q20" s="19" t="s">
        <v>40</v>
      </c>
      <c r="R20" s="81" t="s">
        <v>148</v>
      </c>
      <c r="S20" s="19" t="s">
        <v>149</v>
      </c>
      <c r="T20" s="19" t="s">
        <v>150</v>
      </c>
      <c r="U20" s="19" t="s">
        <v>151</v>
      </c>
      <c r="V20" s="478">
        <v>43848</v>
      </c>
      <c r="W20" s="346">
        <v>22</v>
      </c>
      <c r="X20" s="346"/>
    </row>
    <row r="21" spans="1:27" s="40" customFormat="1" ht="70">
      <c r="A21" s="39">
        <v>12</v>
      </c>
      <c r="B21" s="40" t="s">
        <v>152</v>
      </c>
      <c r="C21" s="45">
        <v>4</v>
      </c>
      <c r="E21" s="40" t="s">
        <v>31</v>
      </c>
      <c r="F21" s="39">
        <v>1403511253</v>
      </c>
      <c r="G21" s="42" t="s">
        <v>32</v>
      </c>
      <c r="H21" s="39">
        <v>1954</v>
      </c>
      <c r="I21" s="40" t="s">
        <v>33</v>
      </c>
      <c r="J21" s="40" t="s">
        <v>153</v>
      </c>
      <c r="K21" s="40" t="s">
        <v>154</v>
      </c>
      <c r="L21" s="39">
        <v>13326</v>
      </c>
      <c r="M21" s="43" t="s">
        <v>155</v>
      </c>
      <c r="N21" s="47">
        <v>358049</v>
      </c>
      <c r="O21" s="40" t="s">
        <v>156</v>
      </c>
      <c r="P21" s="40" t="s">
        <v>52</v>
      </c>
      <c r="Q21" s="40" t="s">
        <v>40</v>
      </c>
      <c r="R21" s="43" t="s">
        <v>157</v>
      </c>
      <c r="S21" s="40" t="s">
        <v>158</v>
      </c>
      <c r="T21" s="40" t="s">
        <v>159</v>
      </c>
      <c r="U21" s="40" t="s">
        <v>160</v>
      </c>
      <c r="V21" s="478">
        <v>43848</v>
      </c>
      <c r="W21" s="346">
        <v>11</v>
      </c>
      <c r="X21" s="346"/>
    </row>
    <row r="22" spans="1:27" s="40" customFormat="1" ht="70">
      <c r="A22" s="39">
        <v>13</v>
      </c>
      <c r="B22" s="40" t="s">
        <v>161</v>
      </c>
      <c r="C22" s="45">
        <v>4</v>
      </c>
      <c r="E22" s="40" t="s">
        <v>31</v>
      </c>
      <c r="F22" s="39">
        <v>1403600327</v>
      </c>
      <c r="G22" s="39" t="s">
        <v>32</v>
      </c>
      <c r="H22" s="39">
        <v>2017</v>
      </c>
      <c r="I22" s="40" t="s">
        <v>33</v>
      </c>
      <c r="J22" s="40" t="s">
        <v>162</v>
      </c>
      <c r="K22" s="40" t="s">
        <v>163</v>
      </c>
      <c r="L22" s="39">
        <v>28358</v>
      </c>
      <c r="M22" s="46" t="s">
        <v>164</v>
      </c>
      <c r="N22" s="44" t="s">
        <v>165</v>
      </c>
      <c r="O22" s="40" t="s">
        <v>166</v>
      </c>
      <c r="P22" s="40" t="s">
        <v>73</v>
      </c>
      <c r="Q22" s="40" t="s">
        <v>40</v>
      </c>
      <c r="R22" s="83"/>
      <c r="S22" s="40" t="s">
        <v>167</v>
      </c>
      <c r="T22" s="40" t="s">
        <v>168</v>
      </c>
      <c r="U22" s="40" t="s">
        <v>169</v>
      </c>
      <c r="V22" s="478">
        <v>43950</v>
      </c>
      <c r="W22" s="346">
        <v>13</v>
      </c>
      <c r="X22" s="346"/>
    </row>
    <row r="23" spans="1:27" s="40" customFormat="1" ht="70">
      <c r="A23" s="39">
        <v>14</v>
      </c>
      <c r="B23" s="40" t="s">
        <v>170</v>
      </c>
      <c r="C23" s="45">
        <v>4</v>
      </c>
      <c r="E23" s="40" t="s">
        <v>31</v>
      </c>
      <c r="F23" s="39">
        <v>1403800543</v>
      </c>
      <c r="G23" s="42" t="s">
        <v>32</v>
      </c>
      <c r="H23" s="39">
        <v>2018</v>
      </c>
      <c r="I23" s="40" t="s">
        <v>58</v>
      </c>
      <c r="J23" s="40" t="s">
        <v>171</v>
      </c>
      <c r="K23" s="40" t="s">
        <v>172</v>
      </c>
      <c r="L23" s="39">
        <v>43920</v>
      </c>
      <c r="M23" s="43" t="s">
        <v>173</v>
      </c>
      <c r="N23" s="47">
        <v>389625</v>
      </c>
      <c r="O23" s="40" t="s">
        <v>174</v>
      </c>
      <c r="P23" s="40" t="s">
        <v>39</v>
      </c>
      <c r="Q23" s="40" t="s">
        <v>40</v>
      </c>
      <c r="S23" s="40" t="s">
        <v>175</v>
      </c>
      <c r="T23" s="40" t="s">
        <v>176</v>
      </c>
      <c r="U23" s="40" t="s">
        <v>177</v>
      </c>
      <c r="V23" s="478">
        <v>43848</v>
      </c>
      <c r="W23" s="346">
        <v>5</v>
      </c>
      <c r="X23" s="346"/>
    </row>
    <row r="24" spans="1:27" s="40" customFormat="1" ht="39">
      <c r="A24" s="84">
        <v>15</v>
      </c>
      <c r="B24" s="85" t="s">
        <v>178</v>
      </c>
      <c r="C24" s="86">
        <v>4</v>
      </c>
      <c r="D24" s="85"/>
      <c r="E24" s="85" t="s">
        <v>31</v>
      </c>
      <c r="F24" s="87">
        <v>1403800539</v>
      </c>
      <c r="G24" s="84" t="s">
        <v>32</v>
      </c>
      <c r="H24" s="87" t="s">
        <v>179</v>
      </c>
      <c r="I24" s="85" t="s">
        <v>33</v>
      </c>
      <c r="J24" s="85" t="s">
        <v>180</v>
      </c>
      <c r="K24" s="85" t="s">
        <v>172</v>
      </c>
      <c r="L24" s="84">
        <v>45601</v>
      </c>
      <c r="M24" s="43" t="s">
        <v>181</v>
      </c>
      <c r="N24" s="88" t="s">
        <v>182</v>
      </c>
      <c r="O24" s="85" t="s">
        <v>183</v>
      </c>
      <c r="P24" s="85" t="s">
        <v>39</v>
      </c>
      <c r="Q24" s="85" t="s">
        <v>40</v>
      </c>
      <c r="R24" s="43" t="s">
        <v>184</v>
      </c>
      <c r="S24" s="85" t="s">
        <v>185</v>
      </c>
      <c r="T24" s="85" t="s">
        <v>186</v>
      </c>
      <c r="U24" s="85" t="s">
        <v>187</v>
      </c>
      <c r="V24" s="479">
        <v>43852</v>
      </c>
      <c r="W24" s="451">
        <v>5</v>
      </c>
      <c r="X24" s="451"/>
    </row>
    <row r="25" spans="1:27" s="40" customFormat="1" ht="52">
      <c r="A25" s="89">
        <v>16</v>
      </c>
      <c r="B25" s="90" t="s">
        <v>188</v>
      </c>
      <c r="C25" s="91">
        <v>4</v>
      </c>
      <c r="D25" s="90"/>
      <c r="E25" s="90" t="s">
        <v>31</v>
      </c>
      <c r="F25" s="92">
        <v>1403900355</v>
      </c>
      <c r="G25" s="89" t="s">
        <v>32</v>
      </c>
      <c r="H25" s="92">
        <v>2020</v>
      </c>
      <c r="I25" s="90" t="s">
        <v>58</v>
      </c>
      <c r="J25" s="90" t="s">
        <v>189</v>
      </c>
      <c r="K25" s="90" t="s">
        <v>190</v>
      </c>
      <c r="L25" s="74">
        <v>74465</v>
      </c>
      <c r="M25" s="78" t="s">
        <v>136</v>
      </c>
      <c r="N25" s="89">
        <v>399557</v>
      </c>
      <c r="O25" s="90" t="s">
        <v>191</v>
      </c>
      <c r="P25" s="90" t="s">
        <v>98</v>
      </c>
      <c r="Q25" s="90" t="s">
        <v>40</v>
      </c>
      <c r="R25" s="80" t="s">
        <v>192</v>
      </c>
      <c r="S25" s="90" t="s">
        <v>193</v>
      </c>
      <c r="T25" s="90" t="s">
        <v>194</v>
      </c>
      <c r="U25" s="90" t="s">
        <v>195</v>
      </c>
      <c r="V25" s="481">
        <v>43998</v>
      </c>
      <c r="W25" s="482">
        <v>7</v>
      </c>
      <c r="X25" s="482">
        <v>7</v>
      </c>
    </row>
    <row r="26" spans="1:27" ht="84">
      <c r="A26" s="39">
        <v>17</v>
      </c>
      <c r="B26" s="93" t="s">
        <v>196</v>
      </c>
      <c r="C26" s="94">
        <v>4</v>
      </c>
      <c r="D26" s="95"/>
      <c r="E26" s="40" t="s">
        <v>31</v>
      </c>
      <c r="F26" s="96">
        <v>1404112389</v>
      </c>
      <c r="G26" s="97" t="s">
        <v>32</v>
      </c>
      <c r="H26" s="97">
        <v>1958</v>
      </c>
      <c r="I26" s="98" t="s">
        <v>33</v>
      </c>
      <c r="J26" s="99" t="s">
        <v>197</v>
      </c>
      <c r="K26" s="99" t="s">
        <v>198</v>
      </c>
      <c r="L26" s="97" t="s">
        <v>199</v>
      </c>
      <c r="M26" s="100" t="s">
        <v>200</v>
      </c>
      <c r="N26" s="101">
        <v>410352</v>
      </c>
      <c r="O26" s="99" t="s">
        <v>201</v>
      </c>
      <c r="P26" s="99" t="s">
        <v>52</v>
      </c>
      <c r="Q26" s="99" t="s">
        <v>40</v>
      </c>
      <c r="R26" s="99"/>
      <c r="S26" s="99" t="s">
        <v>202</v>
      </c>
      <c r="T26" s="99" t="s">
        <v>203</v>
      </c>
      <c r="U26" s="99" t="s">
        <v>204</v>
      </c>
      <c r="V26" s="483">
        <v>43848</v>
      </c>
      <c r="W26" s="484">
        <v>12</v>
      </c>
      <c r="X26" s="346"/>
    </row>
    <row r="27" spans="1:27" s="40" customFormat="1" ht="70">
      <c r="A27" s="39">
        <v>18</v>
      </c>
      <c r="B27" s="102" t="s">
        <v>205</v>
      </c>
      <c r="C27" s="103">
        <v>4</v>
      </c>
      <c r="E27" s="40" t="s">
        <v>31</v>
      </c>
      <c r="F27" s="39">
        <v>1405100437</v>
      </c>
      <c r="G27" s="39" t="s">
        <v>32</v>
      </c>
      <c r="H27" s="39">
        <v>2016</v>
      </c>
      <c r="I27" s="40" t="s">
        <v>33</v>
      </c>
      <c r="J27" s="104" t="s">
        <v>206</v>
      </c>
      <c r="K27" s="105" t="s">
        <v>81</v>
      </c>
      <c r="L27" s="106">
        <v>24273</v>
      </c>
      <c r="M27" s="43" t="s">
        <v>207</v>
      </c>
      <c r="N27" s="47">
        <v>519575</v>
      </c>
      <c r="O27" s="40" t="s">
        <v>208</v>
      </c>
      <c r="P27" s="40" t="s">
        <v>39</v>
      </c>
      <c r="Q27" s="40" t="s">
        <v>40</v>
      </c>
      <c r="R27" s="43" t="s">
        <v>209</v>
      </c>
      <c r="S27" s="40" t="s">
        <v>210</v>
      </c>
      <c r="T27" s="40" t="s">
        <v>211</v>
      </c>
      <c r="U27" s="40" t="s">
        <v>212</v>
      </c>
      <c r="V27" s="483">
        <v>43848</v>
      </c>
      <c r="W27" s="346">
        <v>10</v>
      </c>
      <c r="X27" s="346"/>
    </row>
    <row r="28" spans="1:27" s="85" customFormat="1" ht="70">
      <c r="A28" s="39">
        <v>19</v>
      </c>
      <c r="B28" s="19" t="s">
        <v>213</v>
      </c>
      <c r="C28" s="45">
        <v>4</v>
      </c>
      <c r="D28" s="19"/>
      <c r="E28" s="19" t="s">
        <v>31</v>
      </c>
      <c r="F28" s="39">
        <v>1405631444</v>
      </c>
      <c r="G28" s="39" t="s">
        <v>32</v>
      </c>
      <c r="H28" s="39">
        <v>1974</v>
      </c>
      <c r="I28" s="19" t="s">
        <v>33</v>
      </c>
      <c r="J28" s="19" t="s">
        <v>214</v>
      </c>
      <c r="K28" s="19" t="s">
        <v>215</v>
      </c>
      <c r="L28" s="39">
        <v>54449</v>
      </c>
      <c r="M28" s="81" t="s">
        <v>216</v>
      </c>
      <c r="N28" s="47">
        <v>560264</v>
      </c>
      <c r="O28" s="19" t="s">
        <v>217</v>
      </c>
      <c r="P28" s="19" t="s">
        <v>52</v>
      </c>
      <c r="Q28" s="19" t="s">
        <v>40</v>
      </c>
      <c r="R28" s="81" t="s">
        <v>218</v>
      </c>
      <c r="S28" s="19" t="s">
        <v>219</v>
      </c>
      <c r="T28" s="19" t="s">
        <v>220</v>
      </c>
      <c r="U28" s="19" t="s">
        <v>221</v>
      </c>
      <c r="V28" s="483">
        <v>43848</v>
      </c>
      <c r="W28" s="346">
        <v>10</v>
      </c>
      <c r="X28" s="346"/>
    </row>
    <row r="29" spans="1:27" s="85" customFormat="1" ht="14">
      <c r="C29" s="86"/>
      <c r="F29" s="87"/>
      <c r="G29" s="84"/>
      <c r="H29" s="87"/>
      <c r="L29" s="84"/>
      <c r="M29" s="43"/>
      <c r="N29" s="88"/>
      <c r="R29" s="43"/>
      <c r="V29" s="485" t="s">
        <v>2017</v>
      </c>
      <c r="W29" s="486">
        <f>SUM(W10:W28)-X29</f>
        <v>169</v>
      </c>
      <c r="X29" s="486">
        <f>SUM(X10:X28)</f>
        <v>19</v>
      </c>
    </row>
    <row r="30" spans="1:27" s="85" customFormat="1" ht="14">
      <c r="C30" s="86"/>
      <c r="F30" s="87"/>
      <c r="G30" s="84"/>
      <c r="H30" s="87"/>
      <c r="L30" s="84"/>
      <c r="M30" s="43"/>
      <c r="N30" s="88"/>
      <c r="R30" s="43"/>
      <c r="V30" s="255"/>
      <c r="W30" s="388"/>
      <c r="X30" s="254"/>
    </row>
    <row r="31" spans="1:27" ht="14">
      <c r="A31" s="71"/>
      <c r="B31" s="107"/>
      <c r="C31" s="108"/>
      <c r="D31" s="109"/>
      <c r="E31" s="67"/>
      <c r="F31" s="110"/>
      <c r="G31" s="111"/>
      <c r="H31" s="111"/>
      <c r="I31" s="111"/>
      <c r="J31" s="112"/>
      <c r="K31" s="112"/>
      <c r="L31" s="111"/>
      <c r="M31" s="113"/>
      <c r="N31" s="111"/>
      <c r="O31" s="112"/>
      <c r="P31" s="114"/>
      <c r="Q31" s="112"/>
      <c r="R31" s="112"/>
      <c r="S31" s="112"/>
      <c r="T31" s="112"/>
      <c r="U31" s="112"/>
      <c r="V31" s="250"/>
      <c r="W31" s="386"/>
      <c r="X31" s="249"/>
    </row>
    <row r="32" spans="1:27" ht="14">
      <c r="B32" s="252" t="s">
        <v>1115</v>
      </c>
      <c r="C32" s="253"/>
      <c r="F32" s="254"/>
      <c r="G32" s="255"/>
      <c r="H32" s="6"/>
      <c r="I32" s="6"/>
      <c r="L32" s="255"/>
      <c r="M32" s="461"/>
      <c r="N32" s="256"/>
      <c r="O32" s="461"/>
      <c r="P32" s="462"/>
      <c r="Q32" s="462"/>
      <c r="V32" s="461"/>
      <c r="W32" s="465"/>
      <c r="X32" s="255"/>
      <c r="Y32" s="387"/>
      <c r="Z32" s="388"/>
      <c r="AA32" s="254"/>
    </row>
    <row r="33" spans="1:27" ht="14">
      <c r="B33" s="194" t="s">
        <v>1116</v>
      </c>
      <c r="C33" s="248"/>
      <c r="F33" s="249"/>
      <c r="G33" s="250"/>
      <c r="H33" s="17"/>
      <c r="I33" s="128"/>
      <c r="L33" s="250"/>
      <c r="M33" s="461"/>
      <c r="N33" s="251"/>
      <c r="O33" s="461"/>
      <c r="V33" s="8"/>
      <c r="W33" s="466"/>
      <c r="X33" s="250"/>
      <c r="Y33" s="385"/>
      <c r="Z33" s="386"/>
      <c r="AA33" s="249"/>
    </row>
    <row r="34" spans="1:27" ht="14">
      <c r="B34" s="252" t="s">
        <v>1117</v>
      </c>
      <c r="C34" s="253"/>
      <c r="F34" s="254"/>
      <c r="G34" s="255"/>
      <c r="H34" s="6"/>
      <c r="I34" s="123"/>
      <c r="L34" s="255"/>
      <c r="N34" s="256"/>
      <c r="V34" s="8"/>
      <c r="W34" s="465"/>
      <c r="X34" s="255"/>
      <c r="Y34" s="387"/>
      <c r="Z34" s="388"/>
      <c r="AA34" s="254"/>
    </row>
    <row r="35" spans="1:27" ht="14">
      <c r="B35" s="257" t="s">
        <v>1118</v>
      </c>
      <c r="C35" s="248"/>
      <c r="F35" s="249"/>
      <c r="G35" s="250"/>
      <c r="H35" s="17"/>
      <c r="I35" s="128"/>
      <c r="L35" s="250"/>
      <c r="N35" s="251"/>
      <c r="V35" s="8"/>
      <c r="W35" s="466"/>
      <c r="X35" s="250"/>
      <c r="Y35" s="385"/>
      <c r="Z35" s="386"/>
      <c r="AA35" s="249"/>
    </row>
    <row r="36" spans="1:27" ht="14">
      <c r="B36" s="258" t="s">
        <v>1119</v>
      </c>
      <c r="C36" s="248"/>
      <c r="F36" s="249"/>
      <c r="G36" s="250"/>
      <c r="H36" s="17"/>
      <c r="I36" s="128"/>
      <c r="L36" s="250"/>
      <c r="N36" s="251"/>
      <c r="V36" s="8"/>
      <c r="W36" s="466"/>
      <c r="X36" s="250"/>
      <c r="Y36" s="385"/>
      <c r="Z36" s="386"/>
      <c r="AA36" s="249"/>
    </row>
    <row r="37" spans="1:27" ht="14">
      <c r="B37" s="121" t="s">
        <v>1120</v>
      </c>
      <c r="C37" s="248"/>
      <c r="F37" s="249"/>
      <c r="G37" s="250"/>
      <c r="H37" s="17"/>
      <c r="I37" s="128"/>
      <c r="L37" s="250"/>
      <c r="N37" s="251"/>
      <c r="V37" s="8"/>
      <c r="W37" s="466"/>
      <c r="X37" s="250"/>
      <c r="Y37" s="385"/>
      <c r="Z37" s="386"/>
      <c r="AA37" s="249"/>
    </row>
    <row r="38" spans="1:27" ht="14">
      <c r="A38" s="71"/>
      <c r="B38" s="107"/>
      <c r="C38" s="108"/>
      <c r="D38" s="109"/>
      <c r="E38" s="67"/>
      <c r="F38" s="110"/>
      <c r="G38" s="111"/>
      <c r="H38" s="111"/>
      <c r="I38" s="111"/>
      <c r="J38" s="112"/>
      <c r="K38" s="112"/>
      <c r="L38" s="111"/>
      <c r="M38" s="113"/>
      <c r="N38" s="111"/>
      <c r="O38" s="112"/>
      <c r="P38" s="114"/>
      <c r="Q38" s="112"/>
      <c r="R38" s="112"/>
      <c r="S38" s="112"/>
      <c r="T38" s="112"/>
      <c r="U38" s="112"/>
      <c r="V38" s="255"/>
      <c r="W38" s="388"/>
      <c r="X38" s="254"/>
    </row>
    <row r="39" spans="1:27" ht="14">
      <c r="A39" s="71"/>
      <c r="B39" s="107"/>
      <c r="C39" s="115"/>
      <c r="D39" s="109"/>
      <c r="E39" s="67"/>
      <c r="F39" s="110"/>
      <c r="G39" s="116"/>
      <c r="H39" s="116"/>
      <c r="I39" s="111"/>
      <c r="J39" s="117"/>
      <c r="K39" s="117"/>
      <c r="L39" s="116"/>
      <c r="M39" s="118"/>
      <c r="N39" s="116"/>
      <c r="O39" s="117"/>
      <c r="P39" s="119"/>
      <c r="Q39" s="117"/>
      <c r="R39" s="117"/>
      <c r="S39" s="117"/>
      <c r="T39" s="117"/>
      <c r="U39" s="117"/>
      <c r="V39" s="250"/>
      <c r="W39" s="386"/>
      <c r="X39" s="249"/>
    </row>
    <row r="40" spans="1:27" ht="14">
      <c r="V40" s="250"/>
      <c r="W40" s="386"/>
      <c r="X40" s="249"/>
    </row>
    <row r="41" spans="1:27" ht="14">
      <c r="V41" s="250"/>
      <c r="W41" s="386"/>
      <c r="X41" s="249"/>
    </row>
    <row r="42" spans="1:27" ht="13">
      <c r="V42" s="487"/>
      <c r="W42" s="451"/>
      <c r="X42" s="451"/>
    </row>
  </sheetData>
  <hyperlinks>
    <hyperlink ref="M26" r:id="rId1" xr:uid="{4880937D-E99C-DF4D-A33F-F5C6A7C85715}"/>
    <hyperlink ref="M27" r:id="rId2" xr:uid="{F6A9403B-2F82-8C42-87B3-357772117D86}"/>
    <hyperlink ref="R27" r:id="rId3" xr:uid="{F2DA1572-8697-F44B-8567-D83BF6489D63}"/>
    <hyperlink ref="M23" r:id="rId4" xr:uid="{F64345B1-E237-7343-BE9E-FC061EE03465}"/>
    <hyperlink ref="R21" r:id="rId5" xr:uid="{8B0087C6-25BF-2D44-9542-D3B848233A24}"/>
    <hyperlink ref="M21" r:id="rId6" xr:uid="{DA45E4DF-0FF1-7B4C-BB04-C73FA0951982}"/>
    <hyperlink ref="M17" r:id="rId7" xr:uid="{C009608B-4C72-BE4B-8741-2B27D21E0E3B}"/>
    <hyperlink ref="R17" r:id="rId8" xr:uid="{D4B5B6F0-30BA-C04F-B771-265BC027311F}"/>
    <hyperlink ref="M28" r:id="rId9" xr:uid="{348AA950-A80C-2F42-A8D4-A13B4CF02B95}"/>
    <hyperlink ref="R28" r:id="rId10" xr:uid="{DF9F86CB-3AC3-8742-AB27-FBEA606EE6E2}"/>
    <hyperlink ref="M20" r:id="rId11" xr:uid="{CB96AAC1-6534-4342-A99B-A5B78D10C7FB}"/>
    <hyperlink ref="R20" r:id="rId12" xr:uid="{AABA7BBF-3133-8540-8BB7-D0A07230C1C4}"/>
    <hyperlink ref="M12" r:id="rId13" xr:uid="{A6FD6649-0B21-1B4E-9167-EA5613FFB744}"/>
    <hyperlink ref="M18" r:id="rId14" xr:uid="{FEA8C9C1-4E18-3D49-9215-B5E1F1C28FEE}"/>
    <hyperlink ref="R18" r:id="rId15" xr:uid="{646B1F74-6560-C749-8894-27043A626AE0}"/>
    <hyperlink ref="R12" r:id="rId16" xr:uid="{203024B1-F631-FC4A-9FA2-1D70A8142C0F}"/>
    <hyperlink ref="M10" r:id="rId17" xr:uid="{B1FA5E93-A0CD-FA4D-BB8B-E8AE5E547FA6}"/>
    <hyperlink ref="R10" r:id="rId18" xr:uid="{5ED16D84-6EF4-584A-82C4-930C7593EDE5}"/>
    <hyperlink ref="M11" r:id="rId19" xr:uid="{E5E9CE5D-1CF2-DD43-92BE-7678FB800932}"/>
    <hyperlink ref="R11" r:id="rId20" xr:uid="{C21A6A45-5DE9-7A4D-A6F0-C86BFD1B3733}"/>
    <hyperlink ref="R15" r:id="rId21" xr:uid="{B627B622-28F1-9A43-9F09-471D93C91244}"/>
    <hyperlink ref="M15" r:id="rId22" xr:uid="{B6DC5AA9-D279-8D4D-AB8C-4B2304243DF9}"/>
    <hyperlink ref="R24" r:id="rId23" xr:uid="{732B7E52-1CD8-6440-A7DE-C4F6F7A3416B}"/>
    <hyperlink ref="M24" r:id="rId24" xr:uid="{71AB023B-4018-5B4E-9C09-980D45CABF30}"/>
    <hyperlink ref="M22" r:id="rId25" xr:uid="{03B807E9-620A-624E-92D3-633F9F097241}"/>
    <hyperlink ref="M13" r:id="rId26" xr:uid="{896D7071-7CFC-4945-AA63-AD52F976EAF5}"/>
    <hyperlink ref="R13" r:id="rId27" xr:uid="{1978D524-78DA-6E40-B6F5-396278F4654A}"/>
    <hyperlink ref="M16" r:id="rId28" xr:uid="{F85D9773-6482-3F49-AB9F-21F242E4E17C}"/>
    <hyperlink ref="R16" r:id="rId29" xr:uid="{6C2ECC52-01EE-E144-80BD-F829FC8E609F}"/>
    <hyperlink ref="M14" r:id="rId30" xr:uid="{89834E94-F694-AE48-9F85-ABD5826398E6}"/>
    <hyperlink ref="R14" r:id="rId31" xr:uid="{11F42706-3347-3444-B4F4-6D95E5333013}"/>
    <hyperlink ref="R19" r:id="rId32" xr:uid="{AF6F1DFC-0035-8E41-8102-1618EA9A41BC}"/>
    <hyperlink ref="R25" r:id="rId33" xr:uid="{BFCA08B9-3801-FD47-B5A5-A83B72431498}"/>
    <hyperlink ref="B37" r:id="rId34" xr:uid="{A830542C-AAE0-894B-AA96-6E64DBD620C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EFD62-41DA-1A4A-85F4-6E263B3ACD1F}">
  <dimension ref="A1:AA22"/>
  <sheetViews>
    <sheetView workbookViewId="0">
      <selection activeCell="A17" sqref="A17:XFD22"/>
    </sheetView>
  </sheetViews>
  <sheetFormatPr baseColWidth="10" defaultRowHeight="12"/>
  <cols>
    <col min="1" max="1" width="10.83203125" style="8"/>
    <col min="2" max="2" width="24.83203125" style="8" customWidth="1"/>
    <col min="3" max="3" width="11" style="22" bestFit="1" customWidth="1"/>
    <col min="4" max="4" width="11.1640625" style="8" bestFit="1" customWidth="1"/>
    <col min="5" max="5" width="10.83203125" style="8"/>
    <col min="6" max="7" width="12.83203125" style="23" customWidth="1"/>
    <col min="8" max="8" width="10.83203125" style="23"/>
    <col min="9" max="9" width="12.83203125" style="8" customWidth="1"/>
    <col min="10" max="11" width="10.83203125" style="8"/>
    <col min="12" max="12" width="10.83203125" style="261"/>
    <col min="13" max="13" width="25.83203125" style="8" customWidth="1"/>
    <col min="14" max="14" width="10.83203125" style="120"/>
    <col min="15" max="16" width="15.83203125" style="8" customWidth="1"/>
    <col min="17" max="17" width="12.83203125" style="8" customWidth="1"/>
    <col min="18" max="19" width="10.83203125" style="8"/>
    <col min="20" max="20" width="15.83203125" style="8" customWidth="1"/>
    <col min="21" max="22" width="20.83203125" style="8" customWidth="1"/>
    <col min="23" max="23" width="10.83203125" style="8"/>
    <col min="24" max="24" width="10.83203125" style="23"/>
    <col min="25" max="25" width="10.83203125" style="22"/>
    <col min="26" max="26" width="10.83203125" style="8"/>
    <col min="27" max="27" width="10.83203125" style="24"/>
    <col min="28" max="16384" width="10.83203125" style="8"/>
  </cols>
  <sheetData>
    <row r="1" spans="1:27" ht="20">
      <c r="A1" s="1" t="s">
        <v>0</v>
      </c>
      <c r="B1" s="1"/>
      <c r="C1" s="2"/>
      <c r="D1" s="1"/>
      <c r="E1" s="1"/>
      <c r="F1" s="3"/>
      <c r="G1" s="4"/>
      <c r="H1" s="5"/>
      <c r="I1" s="6"/>
      <c r="J1" s="1"/>
      <c r="K1" s="1"/>
      <c r="L1" s="4"/>
      <c r="M1" s="1"/>
      <c r="N1" s="7"/>
      <c r="O1" s="1"/>
      <c r="P1" s="1"/>
      <c r="Q1" s="1"/>
      <c r="R1" s="1"/>
      <c r="S1" s="1"/>
      <c r="T1" s="1"/>
      <c r="U1" s="1"/>
      <c r="V1" s="1"/>
      <c r="W1" s="394"/>
      <c r="X1" s="4"/>
      <c r="Y1" s="2"/>
      <c r="Z1" s="335"/>
      <c r="AA1" s="3"/>
    </row>
    <row r="2" spans="1:27" ht="16">
      <c r="A2" s="9" t="s">
        <v>1949</v>
      </c>
      <c r="B2" s="9"/>
      <c r="C2" s="10"/>
      <c r="D2" s="9"/>
      <c r="E2" s="9"/>
      <c r="F2" s="11"/>
      <c r="G2" s="12"/>
      <c r="H2" s="5"/>
      <c r="I2" s="6"/>
      <c r="J2" s="9"/>
      <c r="K2" s="9"/>
      <c r="L2" s="12"/>
      <c r="M2" s="9"/>
      <c r="N2" s="13"/>
      <c r="O2" s="9"/>
      <c r="P2" s="9"/>
      <c r="Q2" s="9"/>
      <c r="R2" s="9"/>
      <c r="S2" s="9"/>
      <c r="T2" s="9"/>
      <c r="U2" s="9"/>
      <c r="V2" s="9"/>
      <c r="W2" s="395"/>
      <c r="X2" s="12"/>
      <c r="Y2" s="10"/>
      <c r="Z2" s="336"/>
      <c r="AA2" s="11"/>
    </row>
    <row r="3" spans="1:27" ht="13">
      <c r="A3" s="14" t="s">
        <v>2</v>
      </c>
      <c r="B3" s="14"/>
      <c r="C3" s="15"/>
      <c r="D3" s="14"/>
      <c r="E3" s="14"/>
      <c r="F3" s="16"/>
      <c r="G3" s="17"/>
      <c r="H3" s="18"/>
      <c r="I3" s="17"/>
      <c r="J3" s="14"/>
      <c r="K3" s="14"/>
      <c r="L3" s="438"/>
      <c r="M3" s="14"/>
      <c r="N3" s="18"/>
      <c r="O3" s="14"/>
      <c r="P3" s="14"/>
      <c r="Q3" s="14"/>
      <c r="R3" s="14"/>
      <c r="S3" s="14"/>
      <c r="T3" s="14"/>
      <c r="U3" s="14"/>
      <c r="V3" s="14"/>
      <c r="W3" s="396"/>
      <c r="X3" s="17"/>
      <c r="Y3" s="15"/>
      <c r="Z3" s="21"/>
      <c r="AA3" s="16"/>
    </row>
    <row r="4" spans="1:27" ht="15" customHeight="1">
      <c r="A4" s="20" t="s">
        <v>1985</v>
      </c>
      <c r="B4" s="20"/>
      <c r="C4" s="15"/>
      <c r="D4" s="20"/>
      <c r="E4" s="20"/>
      <c r="F4" s="16"/>
      <c r="G4" s="17"/>
      <c r="H4" s="18"/>
      <c r="I4" s="17"/>
      <c r="J4" s="20"/>
      <c r="K4" s="20"/>
      <c r="L4" s="17"/>
      <c r="M4" s="20"/>
      <c r="N4" s="18"/>
      <c r="O4" s="20"/>
      <c r="P4" s="20"/>
      <c r="Q4" s="20"/>
      <c r="R4" s="15"/>
      <c r="S4" s="20"/>
      <c r="T4" s="15"/>
      <c r="U4" s="21"/>
      <c r="W4" s="397"/>
    </row>
    <row r="5" spans="1:27" ht="15" customHeight="1">
      <c r="A5" s="20"/>
      <c r="B5" s="20"/>
      <c r="C5" s="15"/>
      <c r="D5" s="20"/>
      <c r="E5" s="20"/>
      <c r="F5" s="16"/>
      <c r="G5" s="17"/>
      <c r="H5" s="18"/>
      <c r="I5" s="17"/>
      <c r="J5" s="20"/>
      <c r="K5" s="20"/>
      <c r="L5" s="17"/>
      <c r="M5" s="20"/>
      <c r="N5" s="18"/>
      <c r="O5" s="20"/>
      <c r="P5" s="20"/>
      <c r="Q5" s="20"/>
      <c r="R5" s="15"/>
      <c r="S5" s="20"/>
      <c r="T5" s="15"/>
      <c r="U5" s="21"/>
      <c r="W5" s="397"/>
    </row>
    <row r="6" spans="1:27" s="30" customFormat="1" ht="20" customHeight="1">
      <c r="A6" s="25" t="s">
        <v>1986</v>
      </c>
      <c r="B6" s="25"/>
      <c r="C6" s="26"/>
      <c r="D6" s="25"/>
      <c r="E6" s="25"/>
      <c r="F6" s="27"/>
      <c r="G6" s="28"/>
      <c r="H6" s="5"/>
      <c r="I6" s="6"/>
      <c r="J6" s="25"/>
      <c r="K6" s="25"/>
      <c r="L6" s="28"/>
      <c r="M6" s="25"/>
      <c r="N6" s="29"/>
      <c r="O6" s="25"/>
      <c r="P6" s="25"/>
      <c r="Q6" s="25"/>
      <c r="R6" s="25"/>
      <c r="S6" s="25"/>
      <c r="T6" s="25"/>
      <c r="U6" s="25"/>
      <c r="V6" s="25"/>
      <c r="W6" s="399"/>
      <c r="X6" s="28"/>
      <c r="Y6" s="26"/>
      <c r="Z6" s="337"/>
      <c r="AA6" s="27"/>
    </row>
    <row r="7" spans="1:27" ht="13">
      <c r="A7" s="31" t="s">
        <v>1952</v>
      </c>
      <c r="B7" s="20"/>
      <c r="C7" s="15"/>
      <c r="D7" s="20"/>
      <c r="E7" s="20"/>
      <c r="F7" s="16"/>
      <c r="G7" s="17"/>
      <c r="H7" s="18"/>
      <c r="I7" s="17"/>
      <c r="J7" s="20"/>
      <c r="K7" s="20"/>
      <c r="L7" s="17"/>
      <c r="M7" s="20"/>
      <c r="N7" s="18"/>
      <c r="O7" s="20"/>
      <c r="P7" s="20"/>
      <c r="Q7" s="20"/>
      <c r="R7" s="20"/>
      <c r="S7" s="20"/>
      <c r="T7" s="20"/>
      <c r="U7" s="20"/>
      <c r="V7" s="20"/>
      <c r="W7" s="400"/>
      <c r="X7" s="17"/>
      <c r="Y7" s="15"/>
      <c r="Z7" s="21"/>
      <c r="AA7" s="16"/>
    </row>
    <row r="8" spans="1:27" ht="15" thickBot="1">
      <c r="A8" s="32"/>
      <c r="B8" s="32"/>
      <c r="C8" s="26"/>
      <c r="D8" s="32"/>
      <c r="E8" s="32"/>
      <c r="F8" s="27"/>
      <c r="G8" s="28"/>
      <c r="H8" s="5"/>
      <c r="I8" s="6"/>
      <c r="J8" s="32"/>
      <c r="K8" s="32"/>
      <c r="L8" s="28"/>
      <c r="M8" s="32"/>
      <c r="N8" s="29"/>
      <c r="O8" s="32"/>
      <c r="P8" s="32"/>
      <c r="Q8" s="32"/>
      <c r="R8" s="32"/>
      <c r="S8" s="32"/>
      <c r="T8" s="32"/>
      <c r="U8" s="32"/>
      <c r="V8" s="32"/>
      <c r="W8" s="401"/>
      <c r="X8" s="28"/>
      <c r="Y8" s="26"/>
      <c r="Z8" s="337"/>
      <c r="AA8" s="27"/>
    </row>
    <row r="9" spans="1:27" ht="46" thickBot="1">
      <c r="A9" s="33" t="s">
        <v>5</v>
      </c>
      <c r="B9" s="33" t="s">
        <v>6</v>
      </c>
      <c r="C9" s="34" t="s">
        <v>7</v>
      </c>
      <c r="D9" s="35" t="s">
        <v>8</v>
      </c>
      <c r="E9" s="35" t="s">
        <v>9</v>
      </c>
      <c r="F9" s="36" t="s">
        <v>10</v>
      </c>
      <c r="G9" s="35" t="s">
        <v>11</v>
      </c>
      <c r="H9" s="37" t="s">
        <v>12</v>
      </c>
      <c r="I9" s="35" t="s">
        <v>13</v>
      </c>
      <c r="J9" s="35" t="s">
        <v>14</v>
      </c>
      <c r="K9" s="35" t="s">
        <v>15</v>
      </c>
      <c r="L9" s="35" t="s">
        <v>16</v>
      </c>
      <c r="M9" s="35" t="s">
        <v>17</v>
      </c>
      <c r="N9" s="37" t="s">
        <v>18</v>
      </c>
      <c r="O9" s="35" t="s">
        <v>19</v>
      </c>
      <c r="P9" s="35" t="s">
        <v>20</v>
      </c>
      <c r="Q9" s="38" t="s">
        <v>21</v>
      </c>
      <c r="R9" s="38" t="s">
        <v>24</v>
      </c>
      <c r="S9" s="38" t="s">
        <v>25</v>
      </c>
      <c r="T9" s="38" t="s">
        <v>26</v>
      </c>
      <c r="U9" s="38" t="s">
        <v>27</v>
      </c>
      <c r="V9" s="340" t="s">
        <v>1953</v>
      </c>
      <c r="W9" s="402" t="s">
        <v>1954</v>
      </c>
      <c r="X9" s="38" t="s">
        <v>1955</v>
      </c>
      <c r="Y9" s="339" t="s">
        <v>1956</v>
      </c>
      <c r="Z9" s="341" t="s">
        <v>29</v>
      </c>
      <c r="AA9" s="342" t="s">
        <v>1563</v>
      </c>
    </row>
    <row r="10" spans="1:27" s="227" customFormat="1" ht="52">
      <c r="A10" s="439">
        <v>1</v>
      </c>
      <c r="B10" s="440" t="s">
        <v>30</v>
      </c>
      <c r="C10" s="441">
        <v>4</v>
      </c>
      <c r="D10" s="442"/>
      <c r="E10" s="84" t="s">
        <v>1987</v>
      </c>
      <c r="F10" s="443">
        <v>4002800116</v>
      </c>
      <c r="G10" s="444" t="s">
        <v>32</v>
      </c>
      <c r="H10" s="444">
        <v>2016</v>
      </c>
      <c r="I10" s="444" t="s">
        <v>33</v>
      </c>
      <c r="J10" s="112" t="s">
        <v>34</v>
      </c>
      <c r="K10" s="112" t="s">
        <v>35</v>
      </c>
      <c r="L10" s="444">
        <v>72143</v>
      </c>
      <c r="M10" s="445" t="s">
        <v>1988</v>
      </c>
      <c r="N10" s="446" t="s">
        <v>1989</v>
      </c>
      <c r="O10" s="447" t="s">
        <v>38</v>
      </c>
      <c r="P10" s="448" t="s">
        <v>39</v>
      </c>
      <c r="Q10" s="447" t="s">
        <v>1990</v>
      </c>
      <c r="R10" s="445" t="s">
        <v>1991</v>
      </c>
      <c r="S10" s="447" t="s">
        <v>1992</v>
      </c>
      <c r="T10" s="447" t="s">
        <v>1993</v>
      </c>
      <c r="U10" s="447" t="s">
        <v>1994</v>
      </c>
      <c r="V10" s="447" t="s">
        <v>38</v>
      </c>
      <c r="W10" s="449"/>
      <c r="X10" s="444"/>
      <c r="Y10" s="441"/>
      <c r="Z10" s="450">
        <v>44012</v>
      </c>
      <c r="AA10" s="451">
        <v>4</v>
      </c>
    </row>
    <row r="11" spans="1:27" s="227" customFormat="1" ht="56">
      <c r="A11" s="71">
        <v>2</v>
      </c>
      <c r="B11" s="107" t="s">
        <v>1995</v>
      </c>
      <c r="C11" s="108">
        <v>4</v>
      </c>
      <c r="D11" s="109"/>
      <c r="E11" s="47" t="s">
        <v>1987</v>
      </c>
      <c r="F11" s="110">
        <v>4001700068</v>
      </c>
      <c r="G11" s="469" t="s">
        <v>32</v>
      </c>
      <c r="H11" s="111" t="s">
        <v>79</v>
      </c>
      <c r="I11" s="111" t="s">
        <v>1996</v>
      </c>
      <c r="J11" s="112" t="s">
        <v>1997</v>
      </c>
      <c r="K11" s="112" t="s">
        <v>69</v>
      </c>
      <c r="L11" s="111" t="s">
        <v>1998</v>
      </c>
      <c r="M11" s="452" t="s">
        <v>1999</v>
      </c>
      <c r="N11" s="111" t="s">
        <v>71</v>
      </c>
      <c r="O11" s="453" t="s">
        <v>2000</v>
      </c>
      <c r="P11" s="448" t="s">
        <v>73</v>
      </c>
      <c r="Q11" s="453" t="s">
        <v>1990</v>
      </c>
      <c r="R11" s="113" t="s">
        <v>2001</v>
      </c>
      <c r="S11" s="112" t="s">
        <v>2002</v>
      </c>
      <c r="T11" s="112"/>
      <c r="U11" s="112" t="s">
        <v>2003</v>
      </c>
      <c r="V11" s="453" t="s">
        <v>2004</v>
      </c>
      <c r="W11" s="108"/>
      <c r="X11" s="111"/>
      <c r="Y11" s="108"/>
      <c r="Z11" s="450">
        <v>44012</v>
      </c>
      <c r="AA11" s="451">
        <v>4</v>
      </c>
    </row>
    <row r="12" spans="1:27" s="227" customFormat="1" ht="65">
      <c r="A12" s="71">
        <v>3</v>
      </c>
      <c r="B12" s="107" t="s">
        <v>1958</v>
      </c>
      <c r="C12" s="115">
        <v>4</v>
      </c>
      <c r="D12" s="109"/>
      <c r="E12" s="47" t="s">
        <v>1987</v>
      </c>
      <c r="F12" s="110">
        <v>4003221117</v>
      </c>
      <c r="G12" s="470" t="s">
        <v>32</v>
      </c>
      <c r="H12" s="116" t="s">
        <v>2005</v>
      </c>
      <c r="I12" s="111" t="s">
        <v>33</v>
      </c>
      <c r="J12" s="117" t="s">
        <v>144</v>
      </c>
      <c r="K12" s="117" t="s">
        <v>145</v>
      </c>
      <c r="L12" s="116" t="s">
        <v>1961</v>
      </c>
      <c r="M12" s="454" t="s">
        <v>2006</v>
      </c>
      <c r="N12" s="116" t="s">
        <v>1963</v>
      </c>
      <c r="O12" s="405" t="s">
        <v>147</v>
      </c>
      <c r="P12" s="406" t="s">
        <v>52</v>
      </c>
      <c r="Q12" s="405" t="s">
        <v>1990</v>
      </c>
      <c r="R12" s="118" t="s">
        <v>2007</v>
      </c>
      <c r="S12" s="117" t="s">
        <v>2008</v>
      </c>
      <c r="T12" s="117" t="s">
        <v>2009</v>
      </c>
      <c r="U12" s="117" t="s">
        <v>1967</v>
      </c>
      <c r="V12" s="405" t="s">
        <v>147</v>
      </c>
      <c r="W12" s="115"/>
      <c r="X12" s="116"/>
      <c r="Y12" s="115"/>
      <c r="Z12" s="450">
        <v>44012</v>
      </c>
      <c r="AA12" s="451">
        <v>9</v>
      </c>
    </row>
    <row r="13" spans="1:27" s="227" customFormat="1" ht="65">
      <c r="A13" s="71">
        <v>4</v>
      </c>
      <c r="B13" s="64" t="s">
        <v>178</v>
      </c>
      <c r="C13" s="65">
        <v>4</v>
      </c>
      <c r="D13" s="66"/>
      <c r="E13" s="47" t="s">
        <v>1987</v>
      </c>
      <c r="F13" s="455">
        <v>4003800282</v>
      </c>
      <c r="G13" s="471" t="s">
        <v>32</v>
      </c>
      <c r="H13" s="69" t="s">
        <v>79</v>
      </c>
      <c r="I13" s="69" t="s">
        <v>33</v>
      </c>
      <c r="J13" s="66" t="s">
        <v>180</v>
      </c>
      <c r="K13" s="66" t="s">
        <v>172</v>
      </c>
      <c r="L13" s="69" t="s">
        <v>727</v>
      </c>
      <c r="M13" s="456" t="s">
        <v>2010</v>
      </c>
      <c r="N13" s="69" t="s">
        <v>729</v>
      </c>
      <c r="O13" s="457" t="s">
        <v>183</v>
      </c>
      <c r="P13" s="406" t="s">
        <v>39</v>
      </c>
      <c r="Q13" s="457" t="s">
        <v>1990</v>
      </c>
      <c r="R13" s="70" t="s">
        <v>2011</v>
      </c>
      <c r="S13" s="66" t="s">
        <v>2012</v>
      </c>
      <c r="T13" s="66" t="s">
        <v>2013</v>
      </c>
      <c r="U13" s="66" t="s">
        <v>2014</v>
      </c>
      <c r="V13" s="457" t="s">
        <v>2015</v>
      </c>
      <c r="W13" s="65"/>
      <c r="X13" s="69"/>
      <c r="Y13" s="65"/>
      <c r="Z13" s="450">
        <v>44012</v>
      </c>
      <c r="AA13" s="451">
        <v>3</v>
      </c>
    </row>
    <row r="14" spans="1:27" s="227" customFormat="1" ht="13">
      <c r="B14" s="72"/>
      <c r="C14" s="86"/>
      <c r="E14" s="84"/>
      <c r="F14" s="459"/>
      <c r="G14" s="84"/>
      <c r="H14" s="84"/>
      <c r="I14" s="84"/>
      <c r="J14" s="66"/>
      <c r="K14" s="66"/>
      <c r="L14" s="84"/>
      <c r="M14" s="81"/>
      <c r="N14" s="88"/>
      <c r="O14" s="72"/>
      <c r="P14" s="460"/>
      <c r="Q14" s="72"/>
      <c r="R14" s="81"/>
      <c r="S14" s="72"/>
      <c r="T14" s="72"/>
      <c r="U14" s="72"/>
      <c r="V14" s="72"/>
      <c r="X14" s="84"/>
      <c r="Y14" s="86"/>
      <c r="Z14" s="450"/>
      <c r="AA14" s="451"/>
    </row>
    <row r="15" spans="1:27">
      <c r="B15" s="461"/>
      <c r="E15" s="23"/>
      <c r="I15" s="23"/>
      <c r="L15" s="23"/>
      <c r="M15" s="461"/>
      <c r="O15" s="461"/>
      <c r="P15" s="462"/>
      <c r="Q15" s="462"/>
      <c r="V15" s="461"/>
      <c r="Z15" s="463" t="s">
        <v>1979</v>
      </c>
      <c r="AA15" s="464">
        <f>SUM(AA10:AA13)</f>
        <v>20</v>
      </c>
    </row>
    <row r="16" spans="1:27">
      <c r="I16" s="23"/>
      <c r="L16" s="23"/>
      <c r="M16" s="461"/>
      <c r="O16" s="461"/>
      <c r="P16" s="462"/>
      <c r="Q16" s="462"/>
      <c r="V16" s="461"/>
    </row>
    <row r="17" spans="2:27" ht="14">
      <c r="B17" s="252" t="s">
        <v>1115</v>
      </c>
      <c r="C17" s="253"/>
      <c r="F17" s="254"/>
      <c r="G17" s="255"/>
      <c r="H17" s="6"/>
      <c r="I17" s="6"/>
      <c r="L17" s="255"/>
      <c r="M17" s="461"/>
      <c r="N17" s="256"/>
      <c r="O17" s="461"/>
      <c r="P17" s="462"/>
      <c r="Q17" s="462"/>
      <c r="V17" s="461"/>
      <c r="W17" s="465"/>
      <c r="X17" s="255"/>
      <c r="Y17" s="387"/>
      <c r="Z17" s="388"/>
      <c r="AA17" s="254"/>
    </row>
    <row r="18" spans="2:27" ht="14">
      <c r="B18" s="194" t="s">
        <v>1116</v>
      </c>
      <c r="C18" s="248"/>
      <c r="F18" s="249"/>
      <c r="G18" s="250"/>
      <c r="H18" s="17"/>
      <c r="I18" s="128"/>
      <c r="L18" s="250"/>
      <c r="M18" s="461"/>
      <c r="N18" s="251"/>
      <c r="O18" s="461"/>
      <c r="W18" s="466"/>
      <c r="X18" s="250"/>
      <c r="Y18" s="385"/>
      <c r="Z18" s="386"/>
      <c r="AA18" s="249"/>
    </row>
    <row r="19" spans="2:27" ht="14">
      <c r="B19" s="252" t="s">
        <v>1117</v>
      </c>
      <c r="C19" s="253"/>
      <c r="F19" s="254"/>
      <c r="G19" s="255"/>
      <c r="H19" s="6"/>
      <c r="I19" s="123"/>
      <c r="L19" s="255"/>
      <c r="N19" s="256"/>
      <c r="W19" s="465"/>
      <c r="X19" s="255"/>
      <c r="Y19" s="387"/>
      <c r="Z19" s="388"/>
      <c r="AA19" s="254"/>
    </row>
    <row r="20" spans="2:27" ht="14">
      <c r="B20" s="257" t="s">
        <v>1118</v>
      </c>
      <c r="C20" s="248"/>
      <c r="F20" s="249"/>
      <c r="G20" s="250"/>
      <c r="H20" s="17"/>
      <c r="I20" s="128"/>
      <c r="L20" s="250"/>
      <c r="N20" s="251"/>
      <c r="W20" s="466"/>
      <c r="X20" s="250"/>
      <c r="Y20" s="385"/>
      <c r="Z20" s="386"/>
      <c r="AA20" s="249"/>
    </row>
    <row r="21" spans="2:27" ht="14">
      <c r="B21" s="258" t="s">
        <v>1119</v>
      </c>
      <c r="C21" s="248"/>
      <c r="F21" s="249"/>
      <c r="G21" s="250"/>
      <c r="H21" s="17"/>
      <c r="I21" s="128"/>
      <c r="L21" s="250"/>
      <c r="N21" s="251"/>
      <c r="W21" s="466"/>
      <c r="X21" s="250"/>
      <c r="Y21" s="385"/>
      <c r="Z21" s="386"/>
      <c r="AA21" s="249"/>
    </row>
    <row r="22" spans="2:27" ht="14">
      <c r="B22" s="121" t="s">
        <v>1120</v>
      </c>
      <c r="C22" s="248"/>
      <c r="F22" s="249"/>
      <c r="G22" s="250"/>
      <c r="H22" s="17"/>
      <c r="I22" s="128"/>
      <c r="L22" s="250"/>
      <c r="N22" s="251"/>
      <c r="W22" s="466"/>
      <c r="X22" s="250"/>
      <c r="Y22" s="385"/>
      <c r="Z22" s="386"/>
      <c r="AA22" s="249"/>
    </row>
  </sheetData>
  <hyperlinks>
    <hyperlink ref="R11" r:id="rId1" xr:uid="{C189EF5D-552F-5749-B523-54BE83DCBC5B}"/>
    <hyperlink ref="M11" r:id="rId2" xr:uid="{CE75EA07-C022-E94E-A3FE-41782192E9A3}"/>
    <hyperlink ref="B22" r:id="rId3" xr:uid="{E9F4FE08-1FFE-0243-9F86-5409DC4EE39E}"/>
    <hyperlink ref="M12" r:id="rId4" display="https://gme.dartmouth-hitchcock.org/adult_psych.html" xr:uid="{F899B364-4896-9F43-B710-18A459085C73}"/>
    <hyperlink ref="R12" r:id="rId5" xr:uid="{D00070DB-F54F-DD41-B164-12E67F57B931}"/>
    <hyperlink ref="M13" r:id="rId6" display="https://www.adena.org/inside/paccar/page.dT/behavioral-health-residency" xr:uid="{60A85373-B2E1-EC4A-AEF4-335D8F9EE781}"/>
    <hyperlink ref="R13" r:id="rId7" xr:uid="{74016C32-F65C-2C4F-B988-5D9A78074E7D}"/>
    <hyperlink ref="M10" r:id="rId8" xr:uid="{B420207A-0EF2-C847-BFA1-FB09853C4E8E}"/>
    <hyperlink ref="R10" r:id="rId9" xr:uid="{7BA39CB0-5835-CA4A-97A0-FDF36D083E7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46B5E-6FC4-D944-8EBB-E3470742BFE9}">
  <dimension ref="A1:AB58"/>
  <sheetViews>
    <sheetView workbookViewId="0">
      <selection activeCell="I3" sqref="I3"/>
    </sheetView>
  </sheetViews>
  <sheetFormatPr baseColWidth="10" defaultRowHeight="12"/>
  <cols>
    <col min="1" max="1" width="11" style="8" bestFit="1" customWidth="1"/>
    <col min="2" max="2" width="22.33203125" style="8" customWidth="1"/>
    <col min="3" max="3" width="11" style="22" bestFit="1" customWidth="1"/>
    <col min="4" max="4" width="15.83203125" style="8" customWidth="1"/>
    <col min="5" max="5" width="10.83203125" style="8"/>
    <col min="6" max="6" width="20" style="23" bestFit="1" customWidth="1"/>
    <col min="7" max="7" width="11.83203125" style="23" customWidth="1"/>
    <col min="8" max="8" width="11" style="437" bestFit="1" customWidth="1"/>
    <col min="9" max="9" width="15.83203125" style="8" customWidth="1"/>
    <col min="10" max="10" width="12.5" style="8" customWidth="1"/>
    <col min="11" max="11" width="10.83203125" style="8"/>
    <col min="12" max="12" width="11" style="8" bestFit="1" customWidth="1"/>
    <col min="13" max="13" width="34.33203125" style="8" customWidth="1"/>
    <col min="14" max="14" width="11" style="8" bestFit="1" customWidth="1"/>
    <col min="15" max="21" width="15.83203125" style="8" customWidth="1"/>
    <col min="22" max="22" width="20.83203125" style="8" customWidth="1"/>
    <col min="23" max="23" width="11" style="437" bestFit="1" customWidth="1"/>
    <col min="24" max="24" width="10.83203125" style="8"/>
    <col min="25" max="25" width="11" style="398" bestFit="1" customWidth="1"/>
    <col min="26" max="26" width="11" style="8" bestFit="1" customWidth="1"/>
    <col min="27" max="27" width="12.1640625" style="8" customWidth="1"/>
    <col min="28" max="28" width="17" style="8" customWidth="1"/>
    <col min="29" max="16384" width="10.83203125" style="8"/>
  </cols>
  <sheetData>
    <row r="1" spans="1:27" ht="20">
      <c r="A1" s="1" t="s">
        <v>1948</v>
      </c>
      <c r="B1" s="1"/>
      <c r="C1" s="2"/>
      <c r="D1" s="1"/>
      <c r="E1" s="1"/>
      <c r="F1" s="3"/>
      <c r="G1" s="4"/>
      <c r="H1" s="5"/>
      <c r="I1" s="6"/>
      <c r="J1" s="1"/>
      <c r="K1" s="1"/>
      <c r="L1" s="124"/>
      <c r="M1" s="1"/>
      <c r="N1" s="124"/>
      <c r="O1" s="1"/>
      <c r="P1" s="1"/>
      <c r="Q1" s="1"/>
      <c r="R1" s="1"/>
      <c r="S1" s="1"/>
      <c r="T1" s="1"/>
      <c r="U1" s="1"/>
      <c r="V1" s="1"/>
      <c r="W1" s="394"/>
      <c r="X1" s="4"/>
      <c r="Y1" s="2"/>
      <c r="Z1" s="335"/>
      <c r="AA1" s="3"/>
    </row>
    <row r="2" spans="1:27" ht="16">
      <c r="A2" s="9" t="s">
        <v>1949</v>
      </c>
      <c r="B2" s="9"/>
      <c r="C2" s="10"/>
      <c r="D2" s="9"/>
      <c r="E2" s="9"/>
      <c r="F2" s="11"/>
      <c r="G2" s="12"/>
      <c r="H2" s="5"/>
      <c r="I2" s="6"/>
      <c r="J2" s="9"/>
      <c r="K2" s="9"/>
      <c r="L2" s="126"/>
      <c r="M2" s="9"/>
      <c r="N2" s="126"/>
      <c r="O2" s="9"/>
      <c r="P2" s="9"/>
      <c r="Q2" s="9"/>
      <c r="R2" s="9"/>
      <c r="S2" s="9"/>
      <c r="T2" s="9"/>
      <c r="U2" s="9"/>
      <c r="V2" s="9"/>
      <c r="W2" s="395"/>
      <c r="X2" s="12"/>
      <c r="Y2" s="10"/>
      <c r="Z2" s="336"/>
      <c r="AA2" s="11"/>
    </row>
    <row r="3" spans="1:27" ht="13">
      <c r="A3" s="14" t="s">
        <v>2</v>
      </c>
      <c r="B3" s="14"/>
      <c r="C3" s="15"/>
      <c r="D3" s="14"/>
      <c r="E3" s="14"/>
      <c r="F3" s="16"/>
      <c r="G3" s="17"/>
      <c r="H3" s="18"/>
      <c r="I3" s="17"/>
      <c r="J3" s="14"/>
      <c r="K3" s="14"/>
      <c r="L3" s="14"/>
      <c r="M3" s="14"/>
      <c r="N3" s="14"/>
      <c r="O3" s="14"/>
      <c r="P3" s="14"/>
      <c r="Q3" s="14"/>
      <c r="R3" s="14"/>
      <c r="S3" s="14"/>
      <c r="T3" s="14"/>
      <c r="U3" s="14"/>
      <c r="V3" s="14"/>
      <c r="W3" s="396"/>
      <c r="X3" s="17"/>
      <c r="Y3" s="15"/>
      <c r="Z3" s="21"/>
      <c r="AA3" s="16"/>
    </row>
    <row r="4" spans="1:27" ht="15" customHeight="1">
      <c r="A4" s="20" t="s">
        <v>1950</v>
      </c>
      <c r="B4" s="20"/>
      <c r="C4" s="15"/>
      <c r="D4" s="20"/>
      <c r="E4" s="20"/>
      <c r="F4" s="16"/>
      <c r="G4" s="17"/>
      <c r="H4" s="18"/>
      <c r="I4" s="17"/>
      <c r="J4" s="20"/>
      <c r="K4" s="20"/>
      <c r="L4" s="130"/>
      <c r="M4" s="20"/>
      <c r="N4" s="130"/>
      <c r="O4" s="20"/>
      <c r="P4" s="20"/>
      <c r="Q4" s="20"/>
      <c r="R4" s="15"/>
      <c r="S4" s="20"/>
      <c r="T4" s="15"/>
      <c r="U4" s="21"/>
      <c r="W4" s="397"/>
    </row>
    <row r="5" spans="1:27" ht="15" customHeight="1">
      <c r="A5" s="20"/>
      <c r="B5" s="20"/>
      <c r="C5" s="15"/>
      <c r="D5" s="20"/>
      <c r="E5" s="20"/>
      <c r="F5" s="16"/>
      <c r="G5" s="17"/>
      <c r="H5" s="18"/>
      <c r="I5" s="17"/>
      <c r="J5" s="20"/>
      <c r="K5" s="20"/>
      <c r="L5" s="130"/>
      <c r="M5" s="20"/>
      <c r="N5" s="130"/>
      <c r="O5" s="20"/>
      <c r="P5" s="20"/>
      <c r="Q5" s="20"/>
      <c r="R5" s="15"/>
      <c r="S5" s="20"/>
      <c r="T5" s="15"/>
      <c r="U5" s="21"/>
      <c r="W5" s="397"/>
    </row>
    <row r="6" spans="1:27" s="30" customFormat="1" ht="20" customHeight="1">
      <c r="A6" s="25" t="s">
        <v>1951</v>
      </c>
      <c r="B6" s="25"/>
      <c r="C6" s="26"/>
      <c r="D6" s="25"/>
      <c r="E6" s="25"/>
      <c r="F6" s="27"/>
      <c r="G6" s="28"/>
      <c r="H6" s="5"/>
      <c r="I6" s="6"/>
      <c r="J6" s="25"/>
      <c r="K6" s="25"/>
      <c r="L6" s="28"/>
      <c r="M6" s="25"/>
      <c r="N6" s="28"/>
      <c r="O6" s="25"/>
      <c r="P6" s="25"/>
      <c r="Q6" s="25"/>
      <c r="R6" s="25"/>
      <c r="S6" s="25"/>
      <c r="T6" s="25"/>
      <c r="U6" s="25"/>
      <c r="V6" s="25"/>
      <c r="W6" s="399"/>
      <c r="X6" s="28"/>
      <c r="Y6" s="26"/>
      <c r="Z6" s="337"/>
      <c r="AA6" s="27"/>
    </row>
    <row r="7" spans="1:27" ht="13">
      <c r="A7" s="31" t="s">
        <v>1952</v>
      </c>
      <c r="B7" s="20"/>
      <c r="C7" s="15"/>
      <c r="D7" s="20"/>
      <c r="E7" s="20"/>
      <c r="F7" s="16"/>
      <c r="G7" s="17"/>
      <c r="H7" s="18"/>
      <c r="I7" s="17"/>
      <c r="J7" s="20"/>
      <c r="K7" s="20"/>
      <c r="L7" s="130"/>
      <c r="M7" s="20"/>
      <c r="N7" s="130"/>
      <c r="O7" s="20"/>
      <c r="P7" s="20"/>
      <c r="Q7" s="20"/>
      <c r="R7" s="20"/>
      <c r="S7" s="20"/>
      <c r="T7" s="20"/>
      <c r="U7" s="20"/>
      <c r="V7" s="20"/>
      <c r="W7" s="400"/>
      <c r="X7" s="17"/>
      <c r="Y7" s="15"/>
      <c r="Z7" s="21"/>
      <c r="AA7" s="16"/>
    </row>
    <row r="8" spans="1:27" ht="15" thickBot="1">
      <c r="A8" s="32"/>
      <c r="B8" s="32"/>
      <c r="C8" s="26"/>
      <c r="D8" s="32"/>
      <c r="E8" s="32"/>
      <c r="F8" s="27"/>
      <c r="G8" s="28"/>
      <c r="H8" s="5"/>
      <c r="I8" s="6"/>
      <c r="J8" s="32"/>
      <c r="K8" s="32"/>
      <c r="L8" s="132"/>
      <c r="M8" s="32"/>
      <c r="N8" s="132"/>
      <c r="O8" s="32"/>
      <c r="P8" s="32"/>
      <c r="Q8" s="32"/>
      <c r="R8" s="32"/>
      <c r="S8" s="32"/>
      <c r="T8" s="32"/>
      <c r="U8" s="32"/>
      <c r="V8" s="32"/>
      <c r="W8" s="401"/>
      <c r="X8" s="28"/>
      <c r="Y8" s="26"/>
      <c r="Z8" s="337"/>
      <c r="AA8" s="27"/>
    </row>
    <row r="9" spans="1:27" ht="76" thickBot="1">
      <c r="A9" s="33" t="s">
        <v>5</v>
      </c>
      <c r="B9" s="33" t="s">
        <v>6</v>
      </c>
      <c r="C9" s="34" t="s">
        <v>7</v>
      </c>
      <c r="D9" s="35" t="s">
        <v>8</v>
      </c>
      <c r="E9" s="35" t="s">
        <v>9</v>
      </c>
      <c r="F9" s="36" t="s">
        <v>226</v>
      </c>
      <c r="G9" s="35" t="s">
        <v>11</v>
      </c>
      <c r="H9" s="37" t="s">
        <v>12</v>
      </c>
      <c r="I9" s="35" t="s">
        <v>13</v>
      </c>
      <c r="J9" s="35" t="s">
        <v>14</v>
      </c>
      <c r="K9" s="35" t="s">
        <v>15</v>
      </c>
      <c r="L9" s="35" t="s">
        <v>16</v>
      </c>
      <c r="M9" s="35" t="s">
        <v>17</v>
      </c>
      <c r="N9" s="35" t="s">
        <v>18</v>
      </c>
      <c r="O9" s="35" t="s">
        <v>19</v>
      </c>
      <c r="P9" s="35" t="s">
        <v>20</v>
      </c>
      <c r="Q9" s="38" t="s">
        <v>21</v>
      </c>
      <c r="R9" s="38" t="s">
        <v>24</v>
      </c>
      <c r="S9" s="38" t="s">
        <v>25</v>
      </c>
      <c r="T9" s="38" t="s">
        <v>26</v>
      </c>
      <c r="U9" s="38" t="s">
        <v>27</v>
      </c>
      <c r="V9" s="340" t="s">
        <v>1953</v>
      </c>
      <c r="W9" s="402" t="s">
        <v>1954</v>
      </c>
      <c r="X9" s="38" t="s">
        <v>1955</v>
      </c>
      <c r="Y9" s="339" t="s">
        <v>1956</v>
      </c>
      <c r="Z9" s="341" t="s">
        <v>29</v>
      </c>
      <c r="AA9" s="342" t="s">
        <v>1957</v>
      </c>
    </row>
    <row r="10" spans="1:27" s="40" customFormat="1" ht="84">
      <c r="A10" s="196">
        <v>1</v>
      </c>
      <c r="B10" s="196" t="s">
        <v>1958</v>
      </c>
      <c r="C10" s="45">
        <v>4</v>
      </c>
      <c r="E10" s="40" t="s">
        <v>1959</v>
      </c>
      <c r="F10" s="404">
        <v>4403221177</v>
      </c>
      <c r="G10" s="39" t="s">
        <v>32</v>
      </c>
      <c r="H10" s="67" t="s">
        <v>1960</v>
      </c>
      <c r="I10" s="40" t="s">
        <v>33</v>
      </c>
      <c r="J10" s="40" t="s">
        <v>144</v>
      </c>
      <c r="K10" s="40" t="s">
        <v>145</v>
      </c>
      <c r="L10" s="82" t="s">
        <v>1961</v>
      </c>
      <c r="M10" s="43" t="s">
        <v>1962</v>
      </c>
      <c r="N10" s="116" t="s">
        <v>1963</v>
      </c>
      <c r="O10" s="405" t="s">
        <v>147</v>
      </c>
      <c r="P10" s="406" t="s">
        <v>52</v>
      </c>
      <c r="Q10" s="40" t="s">
        <v>40</v>
      </c>
      <c r="R10" s="43" t="s">
        <v>1964</v>
      </c>
      <c r="S10" s="40" t="s">
        <v>1965</v>
      </c>
      <c r="T10" s="40" t="s">
        <v>1966</v>
      </c>
      <c r="U10" s="40" t="s">
        <v>1967</v>
      </c>
      <c r="V10" s="40" t="s">
        <v>1967</v>
      </c>
      <c r="Y10" s="407">
        <v>4</v>
      </c>
      <c r="Z10" s="408">
        <v>44012</v>
      </c>
      <c r="AA10" s="40">
        <v>4</v>
      </c>
    </row>
    <row r="11" spans="1:27" s="40" customFormat="1" ht="70">
      <c r="A11" s="196">
        <v>2</v>
      </c>
      <c r="B11" s="196" t="s">
        <v>152</v>
      </c>
      <c r="C11" s="45">
        <v>10</v>
      </c>
      <c r="E11" s="40" t="s">
        <v>1959</v>
      </c>
      <c r="F11" s="404">
        <v>4403531197</v>
      </c>
      <c r="G11" s="39" t="s">
        <v>32</v>
      </c>
      <c r="H11" s="67" t="s">
        <v>1968</v>
      </c>
      <c r="I11" s="40" t="s">
        <v>33</v>
      </c>
      <c r="J11" s="40" t="s">
        <v>153</v>
      </c>
      <c r="K11" s="40" t="s">
        <v>154</v>
      </c>
      <c r="L11" s="19">
        <v>13326</v>
      </c>
      <c r="M11" s="409" t="s">
        <v>1969</v>
      </c>
      <c r="N11" s="40">
        <v>358049</v>
      </c>
      <c r="O11" s="40" t="s">
        <v>156</v>
      </c>
      <c r="P11" s="40" t="s">
        <v>52</v>
      </c>
      <c r="Q11" s="40" t="s">
        <v>40</v>
      </c>
      <c r="R11" s="410" t="s">
        <v>157</v>
      </c>
      <c r="S11" s="40" t="s">
        <v>1970</v>
      </c>
      <c r="T11" s="40" t="s">
        <v>1971</v>
      </c>
      <c r="U11" s="40" t="s">
        <v>1972</v>
      </c>
      <c r="V11" s="40" t="s">
        <v>160</v>
      </c>
      <c r="Y11" s="407">
        <v>10</v>
      </c>
      <c r="Z11" s="408">
        <v>44012</v>
      </c>
      <c r="AA11" s="40">
        <v>3</v>
      </c>
    </row>
    <row r="12" spans="1:27" s="40" customFormat="1" ht="98">
      <c r="A12" s="40">
        <v>3</v>
      </c>
      <c r="B12" s="102" t="s">
        <v>196</v>
      </c>
      <c r="C12" s="45">
        <v>4</v>
      </c>
      <c r="E12" s="40" t="s">
        <v>1959</v>
      </c>
      <c r="F12" s="411">
        <v>4404112309</v>
      </c>
      <c r="G12" s="39" t="s">
        <v>32</v>
      </c>
      <c r="H12" s="39">
        <v>1959</v>
      </c>
      <c r="I12" s="40" t="s">
        <v>33</v>
      </c>
      <c r="J12" s="40" t="s">
        <v>197</v>
      </c>
      <c r="K12" s="40" t="s">
        <v>198</v>
      </c>
      <c r="L12" s="19" t="s">
        <v>199</v>
      </c>
      <c r="M12" s="412" t="s">
        <v>1973</v>
      </c>
      <c r="N12" s="40">
        <v>410352</v>
      </c>
      <c r="O12" s="40" t="s">
        <v>201</v>
      </c>
      <c r="P12" s="40" t="s">
        <v>52</v>
      </c>
      <c r="Q12" s="40" t="s">
        <v>40</v>
      </c>
      <c r="R12" s="412" t="s">
        <v>1974</v>
      </c>
      <c r="S12" s="40" t="s">
        <v>1975</v>
      </c>
      <c r="T12" s="40" t="s">
        <v>1976</v>
      </c>
      <c r="U12" s="40" t="s">
        <v>1977</v>
      </c>
      <c r="V12" s="40" t="s">
        <v>1978</v>
      </c>
      <c r="Y12" s="45">
        <v>4</v>
      </c>
      <c r="Z12" s="408">
        <v>44012</v>
      </c>
      <c r="AA12" s="40">
        <v>4</v>
      </c>
    </row>
    <row r="13" spans="1:27" s="40" customFormat="1" ht="14" thickBot="1">
      <c r="B13" s="102"/>
      <c r="C13" s="45"/>
      <c r="G13" s="39"/>
      <c r="H13" s="39"/>
      <c r="M13" s="43"/>
      <c r="Y13" s="45"/>
    </row>
    <row r="14" spans="1:27" s="85" customFormat="1" ht="16" thickBot="1">
      <c r="A14" s="413"/>
      <c r="B14" s="413"/>
      <c r="C14" s="86"/>
      <c r="F14" s="414"/>
      <c r="G14" s="84"/>
      <c r="H14" s="415"/>
      <c r="M14" s="416"/>
      <c r="Q14" s="40"/>
      <c r="Y14" s="417"/>
      <c r="Z14" s="467" t="s">
        <v>1979</v>
      </c>
      <c r="AA14" s="468">
        <f>SUM(AA10:AA13)</f>
        <v>11</v>
      </c>
    </row>
    <row r="15" spans="1:27" s="85" customFormat="1">
      <c r="C15" s="86"/>
      <c r="F15" s="84"/>
      <c r="G15" s="84"/>
      <c r="H15" s="415"/>
      <c r="Y15" s="417"/>
    </row>
    <row r="16" spans="1:27" s="418" customFormat="1" ht="15">
      <c r="B16" s="418" t="s">
        <v>1980</v>
      </c>
      <c r="C16" s="419"/>
      <c r="F16" s="420"/>
      <c r="G16" s="420"/>
      <c r="H16" s="421"/>
      <c r="Y16" s="422"/>
    </row>
    <row r="17" spans="2:28" s="423" customFormat="1" ht="15">
      <c r="B17" s="424" t="s">
        <v>1981</v>
      </c>
      <c r="C17" s="22"/>
      <c r="F17" s="23"/>
      <c r="G17" s="23"/>
      <c r="H17" s="425"/>
      <c r="Y17" s="426"/>
    </row>
    <row r="18" spans="2:28" s="423" customFormat="1">
      <c r="B18" s="423" t="s">
        <v>1982</v>
      </c>
      <c r="C18" s="22"/>
      <c r="F18" s="23"/>
      <c r="G18" s="23"/>
      <c r="H18" s="425"/>
      <c r="Y18" s="426"/>
    </row>
    <row r="19" spans="2:28" s="423" customFormat="1">
      <c r="B19" s="423" t="s">
        <v>1983</v>
      </c>
      <c r="C19" s="22"/>
      <c r="F19" s="23"/>
      <c r="G19" s="23"/>
      <c r="H19" s="425"/>
      <c r="Y19" s="426"/>
    </row>
    <row r="20" spans="2:28" s="423" customFormat="1">
      <c r="B20" s="423" t="s">
        <v>1984</v>
      </c>
      <c r="C20" s="22"/>
      <c r="F20" s="23"/>
      <c r="G20" s="23"/>
      <c r="H20" s="425"/>
      <c r="Y20" s="426"/>
    </row>
    <row r="21" spans="2:28" ht="15">
      <c r="B21" s="427"/>
      <c r="C21" s="428"/>
      <c r="D21" s="428"/>
      <c r="E21" s="427"/>
      <c r="F21" s="427"/>
      <c r="G21" s="427"/>
      <c r="H21" s="430"/>
      <c r="I21" s="427"/>
      <c r="J21" s="427"/>
      <c r="K21" s="427"/>
      <c r="L21" s="427"/>
      <c r="M21" s="427"/>
      <c r="N21" s="427"/>
      <c r="O21" s="427"/>
      <c r="P21" s="427"/>
      <c r="Q21" s="427"/>
      <c r="R21" s="431"/>
      <c r="S21" s="431"/>
      <c r="T21" s="431"/>
      <c r="U21" s="431"/>
      <c r="V21" s="432"/>
      <c r="W21" s="433"/>
      <c r="X21" s="434"/>
      <c r="Y21" s="432"/>
      <c r="Z21" s="427"/>
      <c r="AA21" s="435"/>
      <c r="AB21" s="403"/>
    </row>
    <row r="22" spans="2:28" ht="14">
      <c r="B22" s="252" t="s">
        <v>1115</v>
      </c>
      <c r="C22" s="387"/>
      <c r="F22" s="254"/>
      <c r="G22" s="255"/>
      <c r="H22" s="5"/>
      <c r="I22" s="6"/>
      <c r="L22" s="256"/>
      <c r="N22" s="256"/>
      <c r="W22" s="436"/>
      <c r="X22" s="255"/>
      <c r="Y22" s="387"/>
      <c r="Z22" s="388"/>
      <c r="AA22" s="254"/>
    </row>
    <row r="23" spans="2:28" ht="14">
      <c r="B23" s="194" t="s">
        <v>1116</v>
      </c>
      <c r="C23" s="385"/>
      <c r="F23" s="249"/>
      <c r="G23" s="250"/>
      <c r="H23" s="18"/>
      <c r="I23" s="17"/>
      <c r="L23" s="251"/>
      <c r="N23" s="251"/>
      <c r="W23" s="397"/>
      <c r="X23" s="250"/>
      <c r="Y23" s="385"/>
      <c r="Z23" s="386"/>
      <c r="AA23" s="249"/>
    </row>
    <row r="24" spans="2:28" ht="14">
      <c r="B24" s="252" t="s">
        <v>1117</v>
      </c>
      <c r="C24" s="387"/>
      <c r="F24" s="254"/>
      <c r="G24" s="255"/>
      <c r="H24" s="5"/>
      <c r="I24" s="6"/>
      <c r="L24" s="256"/>
      <c r="N24" s="256"/>
      <c r="W24" s="436"/>
      <c r="X24" s="255"/>
      <c r="Y24" s="387"/>
      <c r="Z24" s="388"/>
      <c r="AA24" s="254"/>
    </row>
    <row r="25" spans="2:28" ht="14">
      <c r="B25" s="257" t="s">
        <v>1118</v>
      </c>
      <c r="C25" s="385"/>
      <c r="F25" s="249"/>
      <c r="G25" s="250"/>
      <c r="H25" s="18"/>
      <c r="I25" s="17"/>
      <c r="L25" s="251"/>
      <c r="N25" s="251"/>
      <c r="W25" s="397"/>
      <c r="X25" s="250"/>
      <c r="Y25" s="385"/>
      <c r="Z25" s="386"/>
      <c r="AA25" s="249"/>
    </row>
    <row r="26" spans="2:28" ht="14">
      <c r="C26" s="385"/>
      <c r="F26" s="249"/>
      <c r="G26" s="250"/>
      <c r="H26" s="18"/>
      <c r="I26" s="17"/>
      <c r="L26" s="251"/>
      <c r="N26" s="251"/>
      <c r="W26" s="397"/>
      <c r="X26" s="250"/>
      <c r="Y26" s="385"/>
      <c r="Z26" s="386"/>
      <c r="AA26" s="249"/>
    </row>
    <row r="27" spans="2:28" ht="14">
      <c r="C27" s="385"/>
      <c r="F27" s="249"/>
      <c r="G27" s="250"/>
      <c r="H27" s="18"/>
      <c r="I27" s="17"/>
      <c r="L27" s="251"/>
      <c r="N27" s="251"/>
      <c r="W27" s="397"/>
      <c r="X27" s="250"/>
      <c r="Y27" s="385"/>
      <c r="Z27" s="386"/>
      <c r="AA27" s="249"/>
    </row>
    <row r="28" spans="2:28" ht="14">
      <c r="C28" s="385"/>
      <c r="F28" s="249"/>
      <c r="G28" s="250"/>
      <c r="H28" s="18"/>
      <c r="I28" s="17"/>
      <c r="L28" s="251"/>
      <c r="N28" s="251"/>
      <c r="W28" s="397"/>
      <c r="X28" s="250"/>
      <c r="Y28" s="385"/>
      <c r="Z28" s="386"/>
      <c r="AA28" s="249"/>
    </row>
    <row r="29" spans="2:28" ht="14">
      <c r="C29" s="385"/>
      <c r="F29" s="249"/>
      <c r="G29" s="250"/>
      <c r="H29" s="18"/>
      <c r="I29" s="17"/>
      <c r="L29" s="251"/>
      <c r="N29" s="251"/>
      <c r="W29" s="397"/>
      <c r="X29" s="250"/>
      <c r="Y29" s="385"/>
      <c r="Z29" s="386"/>
      <c r="AA29" s="249"/>
    </row>
    <row r="30" spans="2:28" ht="14">
      <c r="C30" s="385"/>
      <c r="F30" s="249"/>
      <c r="G30" s="250"/>
      <c r="H30" s="18"/>
      <c r="I30" s="17"/>
      <c r="L30" s="251"/>
      <c r="N30" s="251"/>
      <c r="W30" s="397"/>
      <c r="X30" s="250"/>
      <c r="Y30" s="385"/>
      <c r="Z30" s="386"/>
      <c r="AA30" s="249"/>
    </row>
    <row r="31" spans="2:28" ht="14">
      <c r="C31" s="385"/>
      <c r="F31" s="249"/>
      <c r="G31" s="250"/>
      <c r="H31" s="18"/>
      <c r="I31" s="17"/>
      <c r="L31" s="251"/>
      <c r="N31" s="251"/>
      <c r="W31" s="397"/>
      <c r="X31" s="250"/>
      <c r="Y31" s="385"/>
      <c r="Z31" s="386"/>
      <c r="AA31" s="249"/>
    </row>
    <row r="32" spans="2:28" ht="14">
      <c r="C32" s="385"/>
      <c r="F32" s="249"/>
      <c r="G32" s="250"/>
      <c r="H32" s="18"/>
      <c r="I32" s="17"/>
      <c r="L32" s="251"/>
      <c r="N32" s="251"/>
      <c r="W32" s="397"/>
      <c r="X32" s="250"/>
      <c r="Y32" s="385"/>
      <c r="Z32" s="386"/>
      <c r="AA32" s="249"/>
    </row>
    <row r="33" spans="3:27" ht="14">
      <c r="C33" s="385"/>
      <c r="F33" s="249"/>
      <c r="G33" s="250"/>
      <c r="H33" s="18"/>
      <c r="I33" s="17"/>
      <c r="L33" s="251"/>
      <c r="N33" s="251"/>
      <c r="W33" s="397"/>
      <c r="X33" s="250"/>
      <c r="Y33" s="385"/>
      <c r="Z33" s="386"/>
      <c r="AA33" s="249"/>
    </row>
    <row r="34" spans="3:27" ht="14">
      <c r="C34" s="385"/>
      <c r="F34" s="249"/>
      <c r="G34" s="250"/>
      <c r="H34" s="18"/>
      <c r="I34" s="17"/>
      <c r="L34" s="251"/>
      <c r="N34" s="251"/>
      <c r="W34" s="397"/>
      <c r="X34" s="250"/>
      <c r="Y34" s="385"/>
      <c r="Z34" s="386"/>
      <c r="AA34" s="249"/>
    </row>
    <row r="35" spans="3:27" ht="14">
      <c r="C35" s="385"/>
      <c r="F35" s="249"/>
      <c r="G35" s="250"/>
      <c r="H35" s="18"/>
      <c r="I35" s="17"/>
      <c r="L35" s="251"/>
      <c r="N35" s="251"/>
      <c r="W35" s="397"/>
      <c r="X35" s="250"/>
      <c r="Y35" s="385"/>
      <c r="Z35" s="386"/>
      <c r="AA35" s="249"/>
    </row>
    <row r="36" spans="3:27" ht="14">
      <c r="C36" s="385"/>
      <c r="F36" s="249"/>
      <c r="G36" s="250"/>
      <c r="H36" s="18"/>
      <c r="I36" s="17"/>
      <c r="L36" s="251"/>
      <c r="N36" s="251"/>
      <c r="W36" s="397"/>
      <c r="X36" s="250"/>
      <c r="Y36" s="385"/>
      <c r="Z36" s="386"/>
      <c r="AA36" s="249"/>
    </row>
    <row r="37" spans="3:27" ht="14">
      <c r="C37" s="385"/>
      <c r="F37" s="249"/>
      <c r="G37" s="250"/>
      <c r="H37" s="18"/>
      <c r="I37" s="17"/>
      <c r="L37" s="251"/>
      <c r="N37" s="251"/>
      <c r="W37" s="397"/>
      <c r="X37" s="250"/>
      <c r="Y37" s="385"/>
      <c r="Z37" s="386"/>
      <c r="AA37" s="249"/>
    </row>
    <row r="38" spans="3:27" ht="14">
      <c r="C38" s="385"/>
      <c r="F38" s="249"/>
      <c r="G38" s="250"/>
      <c r="H38" s="18"/>
      <c r="I38" s="17"/>
      <c r="L38" s="251"/>
      <c r="N38" s="251"/>
      <c r="W38" s="397"/>
      <c r="X38" s="250"/>
      <c r="Y38" s="385"/>
      <c r="Z38" s="386"/>
      <c r="AA38" s="249"/>
    </row>
    <row r="39" spans="3:27" ht="14">
      <c r="C39" s="385"/>
      <c r="F39" s="249"/>
      <c r="G39" s="250"/>
      <c r="H39" s="18"/>
      <c r="I39" s="17"/>
      <c r="L39" s="251"/>
      <c r="N39" s="251"/>
      <c r="W39" s="397"/>
      <c r="X39" s="250"/>
      <c r="Y39" s="385"/>
      <c r="Z39" s="386"/>
      <c r="AA39" s="249"/>
    </row>
    <row r="40" spans="3:27" ht="14">
      <c r="C40" s="385"/>
      <c r="F40" s="249"/>
      <c r="G40" s="250"/>
      <c r="H40" s="18"/>
      <c r="I40" s="17"/>
      <c r="L40" s="251"/>
      <c r="N40" s="251"/>
      <c r="W40" s="397"/>
      <c r="X40" s="250"/>
      <c r="Y40" s="385"/>
      <c r="Z40" s="386"/>
      <c r="AA40" s="249"/>
    </row>
    <row r="41" spans="3:27" ht="14">
      <c r="C41" s="385"/>
      <c r="F41" s="249"/>
      <c r="G41" s="250"/>
      <c r="H41" s="18"/>
      <c r="I41" s="17"/>
      <c r="L41" s="251"/>
      <c r="N41" s="251"/>
      <c r="W41" s="397"/>
      <c r="X41" s="250"/>
      <c r="Y41" s="385"/>
      <c r="Z41" s="386"/>
      <c r="AA41" s="249"/>
    </row>
    <row r="42" spans="3:27" ht="14">
      <c r="C42" s="385"/>
      <c r="F42" s="249"/>
      <c r="G42" s="250"/>
      <c r="H42" s="18"/>
      <c r="I42" s="17"/>
      <c r="L42" s="251"/>
      <c r="N42" s="251"/>
      <c r="W42" s="397"/>
      <c r="X42" s="250"/>
      <c r="Y42" s="385"/>
      <c r="Z42" s="386"/>
      <c r="AA42" s="249"/>
    </row>
    <row r="43" spans="3:27" ht="14">
      <c r="C43" s="385"/>
      <c r="F43" s="249"/>
      <c r="G43" s="250"/>
      <c r="H43" s="18"/>
      <c r="I43" s="17"/>
      <c r="L43" s="251"/>
      <c r="N43" s="251"/>
      <c r="W43" s="397"/>
      <c r="X43" s="250"/>
      <c r="Y43" s="385"/>
      <c r="Z43" s="386"/>
      <c r="AA43" s="249"/>
    </row>
    <row r="44" spans="3:27" ht="14">
      <c r="C44" s="385"/>
      <c r="F44" s="249"/>
      <c r="G44" s="250"/>
      <c r="H44" s="18"/>
      <c r="I44" s="17"/>
      <c r="L44" s="251"/>
      <c r="N44" s="251"/>
      <c r="W44" s="397"/>
      <c r="X44" s="250"/>
      <c r="Y44" s="385"/>
      <c r="Z44" s="386"/>
      <c r="AA44" s="249"/>
    </row>
    <row r="45" spans="3:27" ht="14">
      <c r="C45" s="385"/>
      <c r="F45" s="249"/>
      <c r="G45" s="250"/>
      <c r="H45" s="18"/>
      <c r="I45" s="17"/>
      <c r="L45" s="251"/>
      <c r="N45" s="251"/>
      <c r="W45" s="397"/>
      <c r="X45" s="250"/>
      <c r="Y45" s="385"/>
      <c r="Z45" s="386"/>
      <c r="AA45" s="249"/>
    </row>
    <row r="46" spans="3:27" ht="14">
      <c r="C46" s="385"/>
      <c r="F46" s="249"/>
      <c r="G46" s="250"/>
      <c r="H46" s="18"/>
      <c r="I46" s="17"/>
      <c r="L46" s="251"/>
      <c r="N46" s="251"/>
      <c r="W46" s="397"/>
      <c r="X46" s="250"/>
      <c r="Y46" s="385"/>
      <c r="Z46" s="386"/>
      <c r="AA46" s="249"/>
    </row>
    <row r="47" spans="3:27" ht="13">
      <c r="F47" s="24"/>
      <c r="H47" s="18"/>
      <c r="I47" s="17"/>
      <c r="L47" s="260"/>
      <c r="N47" s="260"/>
      <c r="X47" s="23"/>
      <c r="Y47" s="22"/>
      <c r="Z47" s="389"/>
      <c r="AA47" s="24"/>
    </row>
    <row r="48" spans="3:27" ht="13">
      <c r="F48" s="24"/>
      <c r="H48" s="18"/>
      <c r="I48" s="17"/>
      <c r="L48" s="260"/>
      <c r="N48" s="260"/>
      <c r="X48" s="23"/>
      <c r="Y48" s="22"/>
      <c r="Z48" s="389"/>
      <c r="AA48" s="24"/>
    </row>
    <row r="49" spans="6:27" ht="13">
      <c r="F49" s="24"/>
      <c r="H49" s="18"/>
      <c r="I49" s="17"/>
      <c r="L49" s="260"/>
      <c r="N49" s="260"/>
      <c r="X49" s="23"/>
      <c r="Y49" s="22"/>
      <c r="Z49" s="389"/>
      <c r="AA49" s="24"/>
    </row>
    <row r="50" spans="6:27" ht="13">
      <c r="F50" s="24"/>
      <c r="H50" s="18"/>
      <c r="I50" s="17"/>
      <c r="L50" s="260"/>
      <c r="N50" s="260"/>
      <c r="X50" s="23"/>
      <c r="Y50" s="22"/>
      <c r="Z50" s="389"/>
      <c r="AA50" s="24"/>
    </row>
    <row r="51" spans="6:27" ht="13">
      <c r="F51" s="24"/>
      <c r="H51" s="18"/>
      <c r="I51" s="17"/>
      <c r="L51" s="260"/>
      <c r="N51" s="260"/>
      <c r="X51" s="23"/>
      <c r="Y51" s="22"/>
      <c r="Z51" s="389"/>
      <c r="AA51" s="24"/>
    </row>
    <row r="52" spans="6:27" ht="13">
      <c r="F52" s="24"/>
      <c r="H52" s="18"/>
      <c r="I52" s="17"/>
      <c r="L52" s="260"/>
      <c r="N52" s="260"/>
      <c r="X52" s="23"/>
      <c r="Y52" s="22"/>
      <c r="Z52" s="389"/>
      <c r="AA52" s="24"/>
    </row>
    <row r="53" spans="6:27" ht="13">
      <c r="F53" s="24"/>
      <c r="H53" s="18"/>
      <c r="I53" s="17"/>
      <c r="L53" s="260"/>
      <c r="N53" s="260"/>
      <c r="X53" s="23"/>
      <c r="Y53" s="22"/>
      <c r="Z53" s="389"/>
      <c r="AA53" s="24"/>
    </row>
    <row r="54" spans="6:27" ht="13">
      <c r="F54" s="24"/>
      <c r="H54" s="18"/>
      <c r="I54" s="17"/>
      <c r="L54" s="260"/>
      <c r="N54" s="260"/>
      <c r="X54" s="23"/>
      <c r="Y54" s="22"/>
      <c r="Z54" s="389"/>
      <c r="AA54" s="24"/>
    </row>
    <row r="55" spans="6:27" ht="13">
      <c r="F55" s="24"/>
      <c r="H55" s="18"/>
      <c r="I55" s="17"/>
      <c r="L55" s="260"/>
      <c r="N55" s="260"/>
      <c r="X55" s="23"/>
      <c r="Y55" s="22"/>
      <c r="Z55" s="389"/>
      <c r="AA55" s="24"/>
    </row>
    <row r="56" spans="6:27" ht="13">
      <c r="F56" s="24"/>
      <c r="H56" s="18"/>
      <c r="I56" s="17"/>
      <c r="L56" s="260"/>
      <c r="N56" s="260"/>
      <c r="X56" s="23"/>
      <c r="Y56" s="22"/>
      <c r="Z56" s="389"/>
      <c r="AA56" s="24"/>
    </row>
    <row r="57" spans="6:27" ht="13">
      <c r="F57" s="24"/>
      <c r="H57" s="18"/>
      <c r="I57" s="17"/>
      <c r="L57" s="260"/>
      <c r="N57" s="260"/>
      <c r="X57" s="23"/>
      <c r="Y57" s="22"/>
      <c r="Z57" s="389"/>
      <c r="AA57" s="24"/>
    </row>
    <row r="58" spans="6:27" ht="13">
      <c r="F58" s="24"/>
      <c r="H58" s="18"/>
      <c r="I58" s="17"/>
      <c r="L58" s="260"/>
      <c r="N58" s="260"/>
      <c r="X58" s="23"/>
      <c r="Y58" s="22"/>
      <c r="Z58" s="389"/>
      <c r="AA58" s="24"/>
    </row>
  </sheetData>
  <hyperlinks>
    <hyperlink ref="B17" r:id="rId1" xr:uid="{FBB537F6-3FE5-2147-BA0C-95D3FA251D97}"/>
    <hyperlink ref="F11" r:id="rId2" display="4403531197" xr:uid="{13E37D9A-B200-134E-82B8-5EDBF3A35418}"/>
    <hyperlink ref="M11" r:id="rId3" xr:uid="{864EF3D5-7FF3-304E-A0B1-DCAB96965AF5}"/>
    <hyperlink ref="R11" r:id="rId4" xr:uid="{DDC8D124-B0D0-114D-9488-569A1AE695DB}"/>
    <hyperlink ref="M12" r:id="rId5" xr:uid="{C3D8463D-5CEF-1745-814A-FC8EE9B0BEAB}"/>
    <hyperlink ref="R12" r:id="rId6" xr:uid="{3F93FD71-D04F-3243-93D6-9FC2258451A5}"/>
    <hyperlink ref="M10" r:id="rId7" display="https://gme.dartmouth-hitchcock.org/general_surgery.html" xr:uid="{9D0B7636-3040-2149-90B1-FFC6D10FB47A}"/>
    <hyperlink ref="R10" r:id="rId8" xr:uid="{DF693D79-6683-D143-916B-10BA1528CCC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Rural Medical Schools 7-2020</vt:lpstr>
      <vt:lpstr>Med School Rural Program 7-2020</vt:lpstr>
      <vt:lpstr>Rural Family Medicine 7-2020</vt:lpstr>
      <vt:lpstr>Rural Internal Medicine 7-2020</vt:lpstr>
      <vt:lpstr>Rural Psychiatry 7-2020</vt:lpstr>
      <vt:lpstr>Rural Surgery 7-2020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Longenecker, Randall</dc:creator>
  <cp:lastModifiedBy>Longenecker, Randall</cp:lastModifiedBy>
  <dcterms:created xsi:type="dcterms:W3CDTF">2020-06-17T21:14:29Z</dcterms:created>
  <dcterms:modified xsi:type="dcterms:W3CDTF">2020-06-30T20:56:16Z</dcterms:modified>
</cp:coreProperties>
</file>