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Randy/Desktop/RTT Collaborative/A Community of Practice/Physicians/"/>
    </mc:Choice>
  </mc:AlternateContent>
  <xr:revisionPtr revIDLastSave="0" documentId="13_ncr:1_{31D6AF77-2E58-4A45-8D95-6934F5237B48}" xr6:coauthVersionLast="47" xr6:coauthVersionMax="47" xr10:uidLastSave="{00000000-0000-0000-0000-000000000000}"/>
  <bookViews>
    <workbookView xWindow="2100" yWindow="760" windowWidth="27240" windowHeight="16440" activeTab="5" xr2:uid="{E7B01EC3-F222-824A-BBF0-8E7C82C9A31B}"/>
  </bookViews>
  <sheets>
    <sheet name="Rural FM Residencies 1-2023" sheetId="1" r:id="rId1"/>
    <sheet name="Rural Internal Medicine 1-2023" sheetId="2" r:id="rId2"/>
    <sheet name="Rural Psychiatry 1-2023" sheetId="3" r:id="rId3"/>
    <sheet name="Rural Surgery 7-2022" sheetId="4" r:id="rId4"/>
    <sheet name="Rural Medical Schools" sheetId="5" r:id="rId5"/>
    <sheet name="MedSchool Rural Program 1-2023"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13" i="4" l="1"/>
  <c r="AV13" i="4"/>
  <c r="AU13" i="4"/>
  <c r="AG20" i="3"/>
  <c r="AF20" i="3" s="1"/>
  <c r="AK33" i="2"/>
  <c r="AJ33" i="2" s="1"/>
  <c r="AL135" i="1"/>
  <c r="AK135" i="1" s="1"/>
  <c r="AH135" i="1" s="1"/>
  <c r="AN10" i="1"/>
</calcChain>
</file>

<file path=xl/sharedStrings.xml><?xml version="1.0" encoding="utf-8"?>
<sst xmlns="http://schemas.openxmlformats.org/spreadsheetml/2006/main" count="5258" uniqueCount="2883">
  <si>
    <t>Accredited Rural Family Medicine Residency Programs in the United States*</t>
  </si>
  <si>
    <t>(FMP in a rural location by 2 federal definitions, and residents spend more than 50% of their total time training in a rural place)</t>
  </si>
  <si>
    <t xml:space="preserve">Reference: *Longenecker R. Rural Medical Education Programs: A Proposed Nomenclature. Journal of Graduate Medical Education: June 2017;9(3):283-286. https://doi.org/10.4300/JGME-D-16-00550.1; **ACGME division of Medically Underserved Areas and Populations, https://www.acgme.org/what-we-do/accreditation/medically-underserved-areas-and-populations/ </t>
  </si>
  <si>
    <t xml:space="preserve">Updated 12-23-2022, Randall Longenecker, Senior Advisor, The RTT Collaborative                           </t>
  </si>
  <si>
    <r>
      <t>Count (as of December 23, 2022) = 118 accredited and actively recruiting rural programs (of</t>
    </r>
    <r>
      <rPr>
        <b/>
        <sz val="11"/>
        <color rgb="FFFF0000"/>
        <rFont val="Arial"/>
        <family val="2"/>
      </rPr>
      <t xml:space="preserve"> </t>
    </r>
    <r>
      <rPr>
        <b/>
        <sz val="11"/>
        <color theme="1"/>
        <rFont val="Arial"/>
        <family val="2"/>
      </rPr>
      <t xml:space="preserve">741 </t>
    </r>
    <r>
      <rPr>
        <b/>
        <sz val="11"/>
        <rFont val="Arial"/>
        <family val="2"/>
      </rPr>
      <t>total programs accredited in family medicine) in 125 rural communities (1 program has 3 rural sites to which residents are assigned for their 24 month continuity clinic; five others have 2 each), with 110 programs active with residents as of July 1, 2022 and 8 more recruiting residents for July 1, 2023. 47 of these accredited rural programs are integrated RTTs by 2 federal definitions, but 7 RTPs and 1 rurally located program have an FMP located in an MSA. The rural programs with active residents total 504 active resident positions/program year. 4,935 positions were offered in family medicine residency programs in the NRMP match in April 2022. 503/4935 = 10.19% Although an incomplete list, there are at least an additional 8 IRTT-like programs (RTP2) with 34 residents/program year in the rural track of an urban program (not separately accredited, but greater than 50% of their training is in a rural place, or FMP not in a rural place but &gt;50% of training is in a rural location); a total of 538 active positions per year combined for the 2022-2023 academic year train &gt;50% in rural locations.</t>
    </r>
  </si>
  <si>
    <t>Note: New programs who are actively recruiting and planning to implement by July 1, 2023, are shaded in grey. Four programs withdrew accreditation and have closed in 2022, for a total of 15 PGY1 positions - they are not listed among the active programs because in all cases, only a few residents remain to finish their program year.</t>
  </si>
  <si>
    <t>ID</t>
  </si>
  <si>
    <t>Program Name (Accredited Name)</t>
  </si>
  <si>
    <t>RUCA</t>
  </si>
  <si>
    <t>CBSA</t>
  </si>
  <si>
    <t>Other Rural Definition</t>
  </si>
  <si>
    <t>Specialty</t>
  </si>
  <si>
    <t>ACGME # (Click on cell for ACGME page)</t>
  </si>
  <si>
    <t>AOA # (for historical reference)</t>
  </si>
  <si>
    <t>Osteopathic Recognition</t>
  </si>
  <si>
    <t>AOA Accred. Year</t>
  </si>
  <si>
    <t>ACGME Accred. Year</t>
  </si>
  <si>
    <t>Accred. Status</t>
  </si>
  <si>
    <t>Rural Town/City</t>
  </si>
  <si>
    <t>ProgState</t>
  </si>
  <si>
    <t>ProgZip</t>
  </si>
  <si>
    <t>ProgWeb</t>
  </si>
  <si>
    <t>Sponsor #</t>
  </si>
  <si>
    <t>Sponsor Name</t>
  </si>
  <si>
    <t>Sponsor Type</t>
  </si>
  <si>
    <t>Program Type &amp; Descriptiion (2021)</t>
  </si>
  <si>
    <t>Rural Program Type (2022)**</t>
  </si>
  <si>
    <t>Comments</t>
  </si>
  <si>
    <t>Program Director</t>
  </si>
  <si>
    <t>Email</t>
  </si>
  <si>
    <t>Phone</t>
  </si>
  <si>
    <t>Residency Coordinator</t>
  </si>
  <si>
    <t>Public Contact (ACGME)</t>
  </si>
  <si>
    <t>Public Email (ACGME)</t>
  </si>
  <si>
    <t>Public Phone (ACGME)</t>
  </si>
  <si>
    <t>Self-reported Program Name</t>
  </si>
  <si>
    <t>Program Address (ACGME)</t>
  </si>
  <si>
    <t>Urban Hospital</t>
  </si>
  <si>
    <t>RUCA Urban Hospital</t>
  </si>
  <si>
    <t>Rural Hospital &amp; Address</t>
  </si>
  <si>
    <t>CMS ID#</t>
  </si>
  <si>
    <t>Hospital Type 2022**</t>
  </si>
  <si>
    <t>RUCA Rural Hospital</t>
  </si>
  <si>
    <t>Continuity Clinic &amp; Address</t>
  </si>
  <si>
    <t>RUCA Clinic</t>
  </si>
  <si>
    <t>Type</t>
  </si>
  <si>
    <t>Ruralmis</t>
  </si>
  <si>
    <t>Updated</t>
  </si>
  <si>
    <t>Approved Prog Size Year 1</t>
  </si>
  <si>
    <t>Recruiting and not Active</t>
  </si>
  <si>
    <t>RTTC Participating Program</t>
  </si>
  <si>
    <t>Cahaba Medical Care, P.C. Program</t>
  </si>
  <si>
    <t>Metropolitan</t>
  </si>
  <si>
    <t>RHC designation; Census Bureau &gt;50 (68.35% in Bibb County, rural site)</t>
  </si>
  <si>
    <t>Family Medicine</t>
  </si>
  <si>
    <t>Initial Recognition</t>
  </si>
  <si>
    <t>Continued Accreditation</t>
  </si>
  <si>
    <t>Centreville</t>
  </si>
  <si>
    <t>AL</t>
  </si>
  <si>
    <t>https://cahabafmr.squarespace.com/rural</t>
  </si>
  <si>
    <t>018091</t>
  </si>
  <si>
    <t>Cahaba Medical Care, P.C.</t>
  </si>
  <si>
    <t>Federally Qualified Health Center</t>
  </si>
  <si>
    <t>Combined Program - Rural and Urban Tracks</t>
  </si>
  <si>
    <t>Urban with Rural Pathway</t>
  </si>
  <si>
    <t>brittany.shanks@cahabamedicalcare.com</t>
  </si>
  <si>
    <t>apply@cahabamedicalcare.com</t>
  </si>
  <si>
    <t>(205) 277-2395</t>
  </si>
  <si>
    <t>Cahaba Family Medicine Rural Track</t>
  </si>
  <si>
    <t>405 Belcher Street, Centreville, AL 35042</t>
  </si>
  <si>
    <t>UAB Medical West, 995 9th Ave SW, Bessemer, AL 35022</t>
  </si>
  <si>
    <t>Bibb Medical Center, 2918, 208 Pierson Ave, Centreville, AL 35042</t>
  </si>
  <si>
    <t>010058</t>
  </si>
  <si>
    <t>IPPS</t>
  </si>
  <si>
    <t>405 Belcher St, Centreville, AL 35042</t>
  </si>
  <si>
    <t>FQHC (THC)</t>
  </si>
  <si>
    <t>Cahaba Medical Care Program</t>
  </si>
  <si>
    <t>Non-metropolitan</t>
  </si>
  <si>
    <t>Marion is FAR 4 and RUCA 8, as is rural hospital in Camden</t>
  </si>
  <si>
    <t>NA</t>
  </si>
  <si>
    <t>Initial Accreditation</t>
  </si>
  <si>
    <t>Marion</t>
  </si>
  <si>
    <t>https://cahabafmr.squarespace.com/frontier</t>
  </si>
  <si>
    <t>IRTT - 16 Months; 20 Months</t>
  </si>
  <si>
    <t>RTP1</t>
  </si>
  <si>
    <t>Brittany Shanks</t>
  </si>
  <si>
    <t>Cahaba Family Medicine Frontier Track</t>
  </si>
  <si>
    <t>J. Paul Jones Hospital, 317 McWilliams Ave., Camden, AL 36726</t>
  </si>
  <si>
    <t>010102</t>
  </si>
  <si>
    <t>SCH</t>
  </si>
  <si>
    <t>Cahaba Medical Care - Marion, 1303 Washington St, Marion, AL 36756</t>
  </si>
  <si>
    <t>Foley Hospital Corporation/South Baldwin Regional Medical Center Program</t>
  </si>
  <si>
    <t>1200100728</t>
  </si>
  <si>
    <t>No</t>
  </si>
  <si>
    <t>Continued Accreditation without Outcomes</t>
  </si>
  <si>
    <t>Foley</t>
  </si>
  <si>
    <t>https://www.southbaldwinrmc.com/hospital-residency-program</t>
  </si>
  <si>
    <t>019192</t>
  </si>
  <si>
    <t>Foley Hospital Corporation/South Baldwin Regional Medical Center</t>
  </si>
  <si>
    <t>Community Hospital</t>
  </si>
  <si>
    <t>Rurally located program</t>
  </si>
  <si>
    <t>Timothy Mott</t>
  </si>
  <si>
    <t>Timothy_Mott@chs.net</t>
  </si>
  <si>
    <t>(251) 424-1288</t>
  </si>
  <si>
    <t>South Baldwin Regional Medical Center Family Medicine Residency</t>
  </si>
  <si>
    <t>1613 North McKenzie Street, Foley, AL 36535</t>
  </si>
  <si>
    <t>South Baldwin Regional Medical Center, 1613 North McKenzie Street, Foley, AL 36535</t>
  </si>
  <si>
    <t>010083</t>
  </si>
  <si>
    <t>RRC</t>
  </si>
  <si>
    <t>South Baldwin Regional Medical Center Family Medicine Practice, 1851 N McKenzie Street, Suite 200, Foley , AL 36535</t>
  </si>
  <si>
    <t>Hospital owned practice</t>
  </si>
  <si>
    <t>University of Alabama Medical Center (Selma Dallas County) Program</t>
  </si>
  <si>
    <t>Micropolitan</t>
  </si>
  <si>
    <t>Selma</t>
  </si>
  <si>
    <t>https://uab.edu/selma</t>
  </si>
  <si>
    <t>University of Alabama Hospital</t>
  </si>
  <si>
    <t>AMC/Medical School</t>
  </si>
  <si>
    <t>Kandice Collins</t>
  </si>
  <si>
    <t>kandicecollins@uab.edu</t>
  </si>
  <si>
    <t>334-874-3463</t>
  </si>
  <si>
    <t>Selma Family Medicine Program</t>
  </si>
  <si>
    <t>1023 Medical Center Parkway 
Suite 200</t>
  </si>
  <si>
    <t>Vaughn Regional Medical Center, 1015 Medical Center Parkway, Selma, AL 36701</t>
  </si>
  <si>
    <t>010118</t>
  </si>
  <si>
    <t>SCH/RRC</t>
  </si>
  <si>
    <t>1023 Medical Center Parkway Suite 200, Selma, Alabama 36701</t>
  </si>
  <si>
    <t>Health System Owned</t>
  </si>
  <si>
    <t>University of Arkansas for Medical Sciences Regional Centers (North Central) Program</t>
  </si>
  <si>
    <t>FAR 1</t>
  </si>
  <si>
    <t>Batesville</t>
  </si>
  <si>
    <t>AR</t>
  </si>
  <si>
    <t>https://regionalcampuses.uams.edu/regional-residencies/residencies/uams-north-central-batesville/</t>
  </si>
  <si>
    <t>UAMS Regional Centers, Little Rock, AR</t>
  </si>
  <si>
    <t>(870) 698-9992</t>
  </si>
  <si>
    <t>bnelson@uams.edu</t>
  </si>
  <si>
    <t>Brandi Nelson</t>
  </si>
  <si>
    <t>UAMS North Central Family Medicine Residency Program</t>
  </si>
  <si>
    <t>1993 Harrison St.
Batesville, AR 72501</t>
  </si>
  <si>
    <t>White River Medical Center, 1710 Harrison St, Batesville, AR 72501</t>
  </si>
  <si>
    <t>040119</t>
  </si>
  <si>
    <t>UAMS North Central Family Medical Center, 1993 Harrison Street, Batesville, AR  72501</t>
  </si>
  <si>
    <t>University of Arkansas for Medical Science Regional Centers Program</t>
  </si>
  <si>
    <t>Berryville</t>
  </si>
  <si>
    <t>https://nwa.uams.edu/residency-and-fellowship-programs/rural-training-program-family-medicine-residency/</t>
  </si>
  <si>
    <t xml:space="preserve">IRTT - 14 Months; 22 months </t>
  </si>
  <si>
    <t>RKBrimberry@uams.edu</t>
  </si>
  <si>
    <t>(479) 521-0263</t>
  </si>
  <si>
    <t>UAMS Northwest RTP Family Medicine Residency</t>
  </si>
  <si>
    <t>1125 N. College Ave, Fayetteville, AR 72703</t>
  </si>
  <si>
    <t>Washington Regional Medical Center</t>
  </si>
  <si>
    <t>Mercy Hospital Berryville, 214 Carter Street, Berryville, AR 72616</t>
  </si>
  <si>
    <t>041329</t>
  </si>
  <si>
    <t>CAH</t>
  </si>
  <si>
    <t>Mercy Clinic Family Medicine (MCFM), 207 Carter Street, Berryville, AR 72616</t>
  </si>
  <si>
    <t>Eureka Springs</t>
  </si>
  <si>
    <t>Washington Regional Eureka Springs Family Clinic, 146 Passion Play Road, Ste. A, Eureka Springs, AR 72632</t>
  </si>
  <si>
    <t>Conway Regional Health System Dardanelle Program</t>
  </si>
  <si>
    <t>Dardanelle</t>
  </si>
  <si>
    <t>https://www.conwayregionalgme.org/programs/rural-medicine/letter-from-the-director</t>
  </si>
  <si>
    <t>Conway Regional Health System</t>
  </si>
  <si>
    <t>IRTT - 16 months, 20 months</t>
  </si>
  <si>
    <t>gme@conwayregional.org</t>
  </si>
  <si>
    <t>(501) 329-3831</t>
  </si>
  <si>
    <t>200 N 3rd St, Dardanelle, AR 72834</t>
  </si>
  <si>
    <t>Conway Regional Medical Center, 2302 College Ave, Conway, AR 72034</t>
  </si>
  <si>
    <t>Dardanelle Regional  Medical Center, 200 N 3rd St, Dardanelle, AR 72834</t>
  </si>
  <si>
    <t>041302</t>
  </si>
  <si>
    <t>Dardanelle Regional Medical Clinic, 200 N. 3rd Street, Dardanelle, AR72834</t>
  </si>
  <si>
    <t>Unity Health-White County Medical Center Program</t>
  </si>
  <si>
    <t>369750</t>
  </si>
  <si>
    <t>2014</t>
  </si>
  <si>
    <t>2017</t>
  </si>
  <si>
    <t>Searcy</t>
  </si>
  <si>
    <t>https://www.unity-health.org/node/613/</t>
  </si>
  <si>
    <t>Unity Health-White County Medical Center</t>
  </si>
  <si>
    <t>Dewey Ralph McAfee, DO, RPH</t>
  </si>
  <si>
    <t>dewey.mcafee@unity-health.org</t>
  </si>
  <si>
    <t>(501) 380-2296</t>
  </si>
  <si>
    <t>Unity Health Family Medicine Residency Program</t>
  </si>
  <si>
    <t>3214 E Race Ave, Searcy, AR  72143</t>
  </si>
  <si>
    <t>Unity Health-White County Medical Center, 3214 E. Race Ave, Searcy, AR  72143</t>
  </si>
  <si>
    <t>040014</t>
  </si>
  <si>
    <t>Searcy Medical Center Family Medicine, 3214 E. Race Ave, Searcy, AR  72143</t>
  </si>
  <si>
    <t>Midwestern University Osteopathic Postdoctoral Training Institute Program</t>
  </si>
  <si>
    <t>4.0</t>
  </si>
  <si>
    <t>146379</t>
  </si>
  <si>
    <t>2004</t>
  </si>
  <si>
    <t>2018</t>
  </si>
  <si>
    <t>Kingman</t>
  </si>
  <si>
    <t>AZ</t>
  </si>
  <si>
    <t>86409</t>
  </si>
  <si>
    <t>https://www.mwuresidencies.com/programs/kingman-regional-medical-center-family-medicine-residency-program</t>
  </si>
  <si>
    <t>038180</t>
  </si>
  <si>
    <t>Midwestern University Osteopathic Postdoctoral Training Institute</t>
  </si>
  <si>
    <t>Consortium</t>
  </si>
  <si>
    <t>gmeinfo@azkrmc.com</t>
  </si>
  <si>
    <t>(928) 263-4828</t>
  </si>
  <si>
    <t>KRMC’s Family Medicine Residency Program</t>
  </si>
  <si>
    <t>2202 Stockton Hill Rd, Suite 100, Kingman, AZ 86401</t>
  </si>
  <si>
    <t>Kingman Regional Med Ctr, 3269 N. Stockton Hill Rd,  Kingman, AZ  86409</t>
  </si>
  <si>
    <t>030055</t>
  </si>
  <si>
    <t>Family Medicine Residency Clinic, 2202 Stockton Hill Rd #101, Kingman, AZ 86401</t>
  </si>
  <si>
    <t xml:space="preserve"> Providence St. Joseph Hospital (Eureka) Program</t>
  </si>
  <si>
    <t>Eureka</t>
  </si>
  <si>
    <t>CA</t>
  </si>
  <si>
    <t>95501</t>
  </si>
  <si>
    <t>https://www.stjoehumboldt.org/family-medicine-residency-program/</t>
  </si>
  <si>
    <t>059729</t>
  </si>
  <si>
    <t>Providence St. Joseph Hospital</t>
  </si>
  <si>
    <t>May C. Hong, MD, BS</t>
  </si>
  <si>
    <t>(707) 572-6102</t>
  </si>
  <si>
    <t>may.hong@stjoe.org</t>
  </si>
  <si>
    <t>Northern California Family Medicine Residency Program</t>
  </si>
  <si>
    <t>2700 Dolbeer Street, Eureka, CA 95501</t>
  </si>
  <si>
    <t>Providence St. Joseph Hospital, 2700 Dolbeer Street, Eureka, CA 95501</t>
  </si>
  <si>
    <t>050006</t>
  </si>
  <si>
    <t>Redwood Community Health Center Family Medicine &amp; Pregnancy Services, 2350 Buhne Street, Suite A
Eureka, CA 95501</t>
  </si>
  <si>
    <t>FQHC</t>
  </si>
  <si>
    <t>Dignity Health Methodist Hospital of Sacramento /Sierra Nevada Memorial Program</t>
  </si>
  <si>
    <t>2021</t>
  </si>
  <si>
    <t>Grass Valley</t>
  </si>
  <si>
    <t>95945</t>
  </si>
  <si>
    <t>https://snfmrp.com</t>
  </si>
  <si>
    <t>058089</t>
  </si>
  <si>
    <t>Dignity Health Methodist Hospital of Sacramento</t>
  </si>
  <si>
    <t>General/Teaching Hospital</t>
  </si>
  <si>
    <t>IRTT</t>
  </si>
  <si>
    <t>MFMResidencyProgram@dignityhealth.org</t>
  </si>
  <si>
    <t>(530) 274-6871</t>
  </si>
  <si>
    <t>Sierra Nevada Family Medicine Residency Program</t>
  </si>
  <si>
    <t>155 Glasson Way , Grass Valley, CA 95945</t>
  </si>
  <si>
    <t>Dignity Health Methodist Hospital of Sacramento, 7500 Hospital Dr, Sacramento, CA 95823</t>
  </si>
  <si>
    <t xml:space="preserve">Sierra Nevada Memorial Hospital, </t>
  </si>
  <si>
    <t>050150</t>
  </si>
  <si>
    <t>Chapa De Indian Health Clinic, 155 Glasson Way , Grass Valley, CA 95945</t>
  </si>
  <si>
    <t>FQHC (Tribal Health)</t>
  </si>
  <si>
    <t>Sutter Health Rural Program</t>
  </si>
  <si>
    <t>1200500767</t>
  </si>
  <si>
    <t>2019</t>
  </si>
  <si>
    <t>Jackson</t>
  </si>
  <si>
    <t>95642</t>
  </si>
  <si>
    <t>https://www.suttermd.com/education/residency/family-medicine/amador-track</t>
  </si>
  <si>
    <t>058085</t>
  </si>
  <si>
    <t>Suttter  Health</t>
  </si>
  <si>
    <t>Other</t>
  </si>
  <si>
    <t>IRTT - 11 Months; 25 Months</t>
  </si>
  <si>
    <t>trann14@sutterhealth.org</t>
  </si>
  <si>
    <t>(209) 223-2034</t>
  </si>
  <si>
    <t>Sutter Amador Rural Training Track</t>
  </si>
  <si>
    <t>Sutter Amador Hospital
200 Mission Boulevard, Jackson, CA 95642</t>
  </si>
  <si>
    <t>Sutter Medical Center, Sacramento, 2825  Capitol Avenue, Sacramento,  CA 95816</t>
  </si>
  <si>
    <t>050014</t>
  </si>
  <si>
    <t>Sutter Family Medicine Jackson, 815 Court Street, Suite 7, Jackson, CA, 95642</t>
  </si>
  <si>
    <t>Adventist Health Hanford Central Valley Network Program</t>
  </si>
  <si>
    <t>1200500005</t>
  </si>
  <si>
    <t>2022</t>
  </si>
  <si>
    <t>Sonora</t>
  </si>
  <si>
    <t>96370</t>
  </si>
  <si>
    <t>https://www.adventisthealth.org/residency-program/sonora-family-medicine-residency/</t>
  </si>
  <si>
    <t>050719</t>
  </si>
  <si>
    <t>Adventist Health Hanford Central Valley Network</t>
  </si>
  <si>
    <t>IRTT - 15 months, 24 months (4 week)</t>
  </si>
  <si>
    <t>vanceal@ah.org</t>
  </si>
  <si>
    <t>(559) 537-0224</t>
  </si>
  <si>
    <t>Hanford Sonora Family Medicine Residency Rural Training Track</t>
  </si>
  <si>
    <t>115 Mall Drive, Hanford, CA 93230</t>
  </si>
  <si>
    <t>Adventist Health Hanford, 115 Mall Drive, Hanford, CA 93230</t>
  </si>
  <si>
    <t>Adventist Health Sonora, 1000 Greenley Road, Sonora, CA 95370</t>
  </si>
  <si>
    <t>050335</t>
  </si>
  <si>
    <t>TBD</t>
  </si>
  <si>
    <t>Adventist Health Ukiah Valley Program</t>
  </si>
  <si>
    <t>Ukiah</t>
  </si>
  <si>
    <t>95482</t>
  </si>
  <si>
    <t>https://www.ahfamilyresidency.org</t>
  </si>
  <si>
    <t>059686</t>
  </si>
  <si>
    <t>Adventist Health Ukiah Valley</t>
  </si>
  <si>
    <t>IRTT - 4 months; 32 months</t>
  </si>
  <si>
    <t>Jodi Parungao, MD, Program Director</t>
  </si>
  <si>
    <t>parungjl@ah.org</t>
  </si>
  <si>
    <t>(678) 371-4498</t>
  </si>
  <si>
    <t>Adventist Health Ukiah Vally Family Medicine Residency Program</t>
  </si>
  <si>
    <t>275 Hospital Drive, Ukiah, CA 95482</t>
  </si>
  <si>
    <t>University of California (Davis) Medical Center, 2315 Stockton Blvd, Sacramento, CA 95817</t>
  </si>
  <si>
    <t>050301</t>
  </si>
  <si>
    <t>Ukiah Valley Rural Health Clinic, 260 Hospital Drive, Suite 103 Ukiah, CA 95482</t>
  </si>
  <si>
    <t>Hospital owned RHC</t>
  </si>
  <si>
    <t>North Colorado Medical Center Wray Rural Program</t>
  </si>
  <si>
    <t>FAR 4</t>
  </si>
  <si>
    <t>Wray</t>
  </si>
  <si>
    <t>CO</t>
  </si>
  <si>
    <t>https://www.bannerhealth.com/health-professionals/residency-fellowships/residency-programs/north-colorado-family-medicine/our-programs</t>
  </si>
  <si>
    <t>070348</t>
  </si>
  <si>
    <t>North Colorado Medical Center                              1801 16th Street      Greeley, CO 80631-1281</t>
  </si>
  <si>
    <t xml:space="preserve">IRTT - 15 Months; 21 Months
</t>
  </si>
  <si>
    <t>david.smith@bannerhealth.com</t>
  </si>
  <si>
    <t>melissa.dillon@bannerhealth.com</t>
  </si>
  <si>
    <t xml:space="preserve">David Smith
</t>
  </si>
  <si>
    <t>(970) 810-2817</t>
  </si>
  <si>
    <t>North Colorado Family Medicine/Sterling Rural Training Track</t>
  </si>
  <si>
    <t>1600 23rd Ave.          Greeley, CO  80634</t>
  </si>
  <si>
    <t>North Colorado Medical Center      1801 16th Street Greeley, CO 80631-1281</t>
  </si>
  <si>
    <t>Wray Community District Hospital, 1017 W. Seventh Street, Wray, Colorado 80758 (CAH)</t>
  </si>
  <si>
    <t>061309</t>
  </si>
  <si>
    <t>The Wray Clinic, 1017 W. 7th Street, Wray, CO 80758</t>
  </si>
  <si>
    <t>Centura Health Corporation (Alamosa) Program</t>
  </si>
  <si>
    <t>FAR 3</t>
  </si>
  <si>
    <t>Alamosa</t>
  </si>
  <si>
    <t>https://valley-widehealth.org/special-programs/alamosa-rural-training-track/</t>
  </si>
  <si>
    <t>070053</t>
  </si>
  <si>
    <t>Centura Health Corporation, 9100 E Mineral Circle, c/o Jacqueline Queen, Centennial, CO 80112</t>
  </si>
  <si>
    <t xml:space="preserve">IRTT - 12 Months; 24 Months
</t>
  </si>
  <si>
    <t>nancyhamilton@centura.org</t>
  </si>
  <si>
    <t>(719) 557-5872 x5871</t>
  </si>
  <si>
    <t xml:space="preserve">Alamosa Rural Training Track </t>
  </si>
  <si>
    <t xml:space="preserve">San Luis Valley Health Medical Center, 106 Blanca Avenue, Alamosa, CO  81101
</t>
  </si>
  <si>
    <t>St. Mary-Corwin Medical Center, 1008 Minnequa Ave, Pueblo, CO 81004</t>
  </si>
  <si>
    <t>060008</t>
  </si>
  <si>
    <t>Alamosa Family Medical Center, 106 Blanca Avenue, Alamosa, CO 81101</t>
  </si>
  <si>
    <t>University of Colorado Rural Training Track Program</t>
  </si>
  <si>
    <t>2016</t>
  </si>
  <si>
    <t xml:space="preserve">Continued Accreditation </t>
  </si>
  <si>
    <t>Fort Morgan</t>
  </si>
  <si>
    <t>80701</t>
  </si>
  <si>
    <t>https://medschool.cuanschutz.edu/family-medicine/education-and-training/residencies/university-of-colorado-family-medicine-residency/tracks/rural-training-track</t>
  </si>
  <si>
    <t>070313</t>
  </si>
  <si>
    <t>University of Colorado School of Medicine</t>
  </si>
  <si>
    <t>IRTT - 12 Months; 24 Months</t>
  </si>
  <si>
    <t>dan.burke@cuanschutz.edu</t>
  </si>
  <si>
    <t>(720) 848-9096</t>
  </si>
  <si>
    <t>University of Colorado Family Medicine Residency Rural Training Track</t>
  </si>
  <si>
    <t>UCH FM Rural Training Track, 3055 Roslyn Street, Suite 100, Denver, CO  80238</t>
  </si>
  <si>
    <t>A.F. Williams Family Medicine Center
3055 Roslyn St.
Suite 100
Denver, CO  80238</t>
  </si>
  <si>
    <t>Colorado Plains Medical Center, 1000 Lincoln Street, Fort Morgan, CO  80701</t>
  </si>
  <si>
    <t>060044</t>
  </si>
  <si>
    <t>Fort Morgan Salud Family Health Center, 729 E. Railroad Ave., Fort Morgan, CO  80701</t>
  </si>
  <si>
    <t>North Colorado Medical Center Sterling Rural Program</t>
  </si>
  <si>
    <t>FAR 2</t>
  </si>
  <si>
    <t>Sterling</t>
  </si>
  <si>
    <t>80751 / 80634</t>
  </si>
  <si>
    <t>Sterling Regional Medical Center, 615 Fairhurst Street, Sterling, CO  80751</t>
  </si>
  <si>
    <t>060076</t>
  </si>
  <si>
    <t>Banner Health Center, 102 Hays Ave, Sterling, CO 80751
Sterling, CO 80751</t>
  </si>
  <si>
    <t>RHC</t>
  </si>
  <si>
    <t>Lakeside Medical Center Program</t>
  </si>
  <si>
    <t>RHC, FORHP</t>
  </si>
  <si>
    <t>1201100733</t>
  </si>
  <si>
    <t>325099</t>
  </si>
  <si>
    <t>2010</t>
  </si>
  <si>
    <t>Initial Accreditation with Warning</t>
  </si>
  <si>
    <t>Belle Glade</t>
  </si>
  <si>
    <t>FL</t>
  </si>
  <si>
    <t>33430-4353</t>
  </si>
  <si>
    <t>https://www.hcdpbc.org/for-patients/hospital/family-medicine-residency</t>
  </si>
  <si>
    <t>sharberg@hcdpbc.org</t>
  </si>
  <si>
    <t>(510) 459-2867</t>
  </si>
  <si>
    <t>Lakeside Family Medicine Residency</t>
  </si>
  <si>
    <t>Lakeside Medical Center
39200 Hooker Highway, Belle Glade, FL  33430-4353</t>
  </si>
  <si>
    <t xml:space="preserve">Lakeside Medical Center, 39200 Hooker Highway, Belle Glade, FL  33430
</t>
  </si>
  <si>
    <t>100130</t>
  </si>
  <si>
    <t>Lakeside Medical Center Family Medicine, 39200 Hooker Hwy, Belle Glade, FL 33430</t>
  </si>
  <si>
    <t>South Georgia Medical Education and Research Consortium Program</t>
  </si>
  <si>
    <t>Moultrie</t>
  </si>
  <si>
    <t>GA</t>
  </si>
  <si>
    <t>https://colquittregional.com/georgia-south/our-programs/why-choose-family-medicine/</t>
  </si>
  <si>
    <t>129524</t>
  </si>
  <si>
    <t>South Georgia Medical Education and Research Consortium</t>
  </si>
  <si>
    <t>ksmith@sgmerc.net</t>
  </si>
  <si>
    <t>Kirby O. Smith, DO, PD</t>
  </si>
  <si>
    <t>(229) 985-3003</t>
  </si>
  <si>
    <t>Georgia South Family Medicine Residency</t>
  </si>
  <si>
    <t>1 Magnolia Court, Moultrie, GA 31768</t>
  </si>
  <si>
    <t>Georgia South-Colquitt Regional Medical Center, 3131 South Main Street, Moultrie, GA  31768</t>
  </si>
  <si>
    <t>110105</t>
  </si>
  <si>
    <t>Georgia South Family Medicine, 1 Magnolia Court, Moultrie, GA 31768</t>
  </si>
  <si>
    <t>Medical College of Georgia/Satilla MCG Rural Program</t>
  </si>
  <si>
    <t>1201221637</t>
  </si>
  <si>
    <t>Blackshear</t>
  </si>
  <si>
    <t>https://www.augusta.edu/mcg/fammed/residents/rural.php</t>
  </si>
  <si>
    <t>129503</t>
  </si>
  <si>
    <t>Georgia Regents University/Medical College of Georgia, 1120 15th Street, Augusta, GA 30912-3500 (AHC)</t>
  </si>
  <si>
    <t xml:space="preserve">IRTT -12 Months; 24 Months
</t>
  </si>
  <si>
    <t>residency@augusta.edu</t>
  </si>
  <si>
    <t>(706) 721-4588</t>
  </si>
  <si>
    <t>Memorial Satilla Health Family Medicine Residency Program</t>
  </si>
  <si>
    <t>Family Medicine Residency, 1900 Tebeau Street, Waycross, GA 31501</t>
  </si>
  <si>
    <t>Georgia Regents University/Medical College of Georgia, 1120 15th Street, Augusta, GA 30912-3500</t>
  </si>
  <si>
    <t>Memorial Satilla Health, 1900 Tebeau Street, Waycross, GA 31501</t>
  </si>
  <si>
    <t>110003</t>
  </si>
  <si>
    <t>Blackshear Family Practice, 120 E Carter Ave Suite A, Blackshear, GA 31516</t>
  </si>
  <si>
    <t>Hawaii Health Systems Corporation - Hilo Medical Center Program</t>
  </si>
  <si>
    <t>Hilo</t>
  </si>
  <si>
    <t>HI</t>
  </si>
  <si>
    <t>https://www.hifmr.org</t>
  </si>
  <si>
    <t>148025</t>
  </si>
  <si>
    <t>Hawaii Health Systems Corporation - Hilo Medical Center</t>
  </si>
  <si>
    <t>hifmr@hhsc.org</t>
  </si>
  <si>
    <t>(808) 932-3000</t>
  </si>
  <si>
    <t>Hawai'i Islands Family Medicine Residency Program</t>
  </si>
  <si>
    <t>1190 Waianuenue Ave, Hilo, HI 96720</t>
  </si>
  <si>
    <t>Hilo Medical Center, 1190 Waianuenue Ave., Hilo, HI 96720</t>
  </si>
  <si>
    <t>120005</t>
  </si>
  <si>
    <t>East Hawai'I Health Clinic, 1190 Waianuenue Avenue, Hilo, HI 96720</t>
  </si>
  <si>
    <t>MercyOne North Iowa Medical Center (Mason City) Program</t>
  </si>
  <si>
    <t>1978</t>
  </si>
  <si>
    <t>Mason City</t>
  </si>
  <si>
    <t>IA</t>
  </si>
  <si>
    <t>50401</t>
  </si>
  <si>
    <t>https://www.mercyone.org/northiowa/careers/graduate-medical-education/family-medicine-residency/</t>
  </si>
  <si>
    <t>180705</t>
  </si>
  <si>
    <t>MercyOne North Iowa Medical Center</t>
  </si>
  <si>
    <t>641-428-7779</t>
  </si>
  <si>
    <t>MercyOne North Iowa Family Medicine Residency</t>
  </si>
  <si>
    <t>MercyOne Family Medicine Residency, 1010 4th Street SW, Mason City, IA 50401</t>
  </si>
  <si>
    <t>MercyOne North Iowa Medical Center, 1000 4th Street SW, Mason City, IA 50401</t>
  </si>
  <si>
    <t>160064</t>
  </si>
  <si>
    <t>Mercyone North Iowa Family Medicine Residency, 1010 4th Street SW Suite 340, Mason City, IA 50401</t>
  </si>
  <si>
    <t>Family Medicine Residency of Idaho (Magic Valley) Rural Program</t>
  </si>
  <si>
    <t>Metropolitan, Far Level 1</t>
  </si>
  <si>
    <t>Jerome</t>
  </si>
  <si>
    <t>https://www.fullcircleidaho.org/residency/residencyprogram/magic-valley-residency/</t>
  </si>
  <si>
    <t>150714</t>
  </si>
  <si>
    <t>Family Medicine Residency of Idaho, 777 N. Raymond, Boise, ID 83704 (THC, Consortium)</t>
  </si>
  <si>
    <t>Consortium (FQHC)</t>
  </si>
  <si>
    <t>RTP1 (except located in an MSA)</t>
  </si>
  <si>
    <t>Cherri Bingham, Residency Program Coordinator</t>
  </si>
  <si>
    <t>BinghaCL@slhs.org</t>
  </si>
  <si>
    <t>208-814-9855</t>
  </si>
  <si>
    <t>777 N. Raymond St    Boise, ID  83704</t>
  </si>
  <si>
    <t>Multiple</t>
  </si>
  <si>
    <t>St. Luke's Magic Valley Medical Center, 801 Pole Line Road. W., Twin Falls, Idaho 83301; St. Luke's Jerome Medical Center, 709 North Lincoln, Jerome, Idaho, 83338</t>
  </si>
  <si>
    <t>130002; 131310</t>
  </si>
  <si>
    <t>SCH/RRC, CAH</t>
  </si>
  <si>
    <t>St. Luke's Family Medicine, 132 5th Avenue W, Jerome, Idaho 83338; St. Luke’s Clinic Physician Center, 775 Pole Line Road West, Suite 105, Twin Falls, Idaho 83301</t>
  </si>
  <si>
    <t>Idaho State University Rural Program</t>
  </si>
  <si>
    <t>RHC; FORHP</t>
  </si>
  <si>
    <t>Rexburg</t>
  </si>
  <si>
    <t>https://www.isu.edu/rexburgrtt/</t>
  </si>
  <si>
    <t>158001</t>
  </si>
  <si>
    <t>Idaho State University affiliated with [04901] Univ of Utah Sch of Med, Salt Lake City, UT and [05404] Univ of Washington Sch of Med, Seattle, WA</t>
  </si>
  <si>
    <t>rexburgrtt@isu.edu</t>
  </si>
  <si>
    <t>(208) 240-0924</t>
  </si>
  <si>
    <t>Rexburg Rural Training Track</t>
  </si>
  <si>
    <t>465 Memorial Drive, Pocatello, ID 83201</t>
  </si>
  <si>
    <t>Portneuf Regional Medical Center, 777 Hospital Way, Pocatello, ID 83201</t>
  </si>
  <si>
    <t>Madison Memorial Hospital, 450 E Main Street, Rexburg, ID 83440</t>
  </si>
  <si>
    <t>130025</t>
  </si>
  <si>
    <t>Fall River Family Medicine, 21 Winn Drive, Rexburg ID 83440</t>
  </si>
  <si>
    <t>Physician owned practice</t>
  </si>
  <si>
    <t>University of Illinois College of Medicine (Rockford) Rural Program</t>
  </si>
  <si>
    <t>Dixon</t>
  </si>
  <si>
    <t>IL</t>
  </si>
  <si>
    <t>https://www.dixonrtt.org</t>
  </si>
  <si>
    <t>160504</t>
  </si>
  <si>
    <t>University of Illinois College of Medicine at Rockford 
1601 Parkview Avenue
Rockford, IL 61107-1897</t>
  </si>
  <si>
    <t>dixonrtt@ksbhospital.com</t>
  </si>
  <si>
    <t>(815) 285-8908</t>
  </si>
  <si>
    <t xml:space="preserve">102 S. Hennepin Ave., Dixon, IL  61021
</t>
  </si>
  <si>
    <t>University of Illinois College of Medicine at Rockford (Swedish American Hospital), 1601 Parkview Avenue, Rockford, IL 61107-1897</t>
  </si>
  <si>
    <t>Katherine Shaw Bethea Hospital, 403 E. First St., Dixon, IL 61021</t>
  </si>
  <si>
    <t>140012</t>
  </si>
  <si>
    <t>Town Square Family Health Center, 102 S. Hennepin Avenue, Dixon, Illinois 61021</t>
  </si>
  <si>
    <t>Southern Illinois University (Quincy) Program</t>
  </si>
  <si>
    <t xml:space="preserve">148258 </t>
  </si>
  <si>
    <t>Yes</t>
  </si>
  <si>
    <t>2002</t>
  </si>
  <si>
    <t>1979</t>
  </si>
  <si>
    <t>Quincy</t>
  </si>
  <si>
    <t>62301</t>
  </si>
  <si>
    <t>http://www.siumed.edu/fcm/quincy</t>
  </si>
  <si>
    <t>160512</t>
  </si>
  <si>
    <t>Southern Illinois University School of Medicine</t>
  </si>
  <si>
    <t>Academic Medical Center/Medical School</t>
  </si>
  <si>
    <t>quincyfpinfo@siumed.edu</t>
  </si>
  <si>
    <t>(217) 277-5725</t>
  </si>
  <si>
    <t>SIU Center for Family Medicine - Quincy</t>
  </si>
  <si>
    <t>612 N 11th Street, Quincy, IL 62301</t>
  </si>
  <si>
    <t>Blessing Hospital, 1005 Broadway, Quincy, IL 62301</t>
  </si>
  <si>
    <t>140015</t>
  </si>
  <si>
    <t>SCH/RRH</t>
  </si>
  <si>
    <t>SIU Center for Family Medicine - Quincy, 612 N 11th Street, Quincy, IL 62301</t>
  </si>
  <si>
    <t>Indiana University School of Medicine (Jasper) Program</t>
  </si>
  <si>
    <t>Jasper</t>
  </si>
  <si>
    <t>IN</t>
  </si>
  <si>
    <t>47546</t>
  </si>
  <si>
    <t>https://medicine.iu.edu/departments/family-medicine/education-programs/residency/memorial/</t>
  </si>
  <si>
    <t>179501</t>
  </si>
  <si>
    <t>Indiana University School of Medicine</t>
  </si>
  <si>
    <t>fmresidency@mhhcc.org</t>
  </si>
  <si>
    <t>(812) 996-5424</t>
  </si>
  <si>
    <t>IU School of Medicine Family Medicine Residency at Memorial Hospital in Jasper</t>
  </si>
  <si>
    <t>966 Bartley Street, Jasper, IN 47546</t>
  </si>
  <si>
    <t>Memorial Hospital and Health Care Center, 800 W 9th St, Jasper, IN 47546</t>
  </si>
  <si>
    <t>150115</t>
  </si>
  <si>
    <t>Memorial Health Family Medicine, 966 Bartley Street, Jasper, IN 47546</t>
  </si>
  <si>
    <t>Kansas City University of Medicine &amp; Biosciences-GME Consortium (KCU-GMEC)/Reid Health Program</t>
  </si>
  <si>
    <t>2015</t>
  </si>
  <si>
    <t>Richmond</t>
  </si>
  <si>
    <t>47374</t>
  </si>
  <si>
    <t>https://www.reidhealth.org/reid-family-medicine-residency-program</t>
  </si>
  <si>
    <t>289536</t>
  </si>
  <si>
    <t>Kansas City University of Medicine &amp; Biosciences-GME Consortium (KCU-GMEC)</t>
  </si>
  <si>
    <t>Phillip Scott, DO</t>
  </si>
  <si>
    <t>phillip.scott@reidhealth.org</t>
  </si>
  <si>
    <t>(765) 983-8808</t>
  </si>
  <si>
    <t>Reid Health Family Medicine Residency Program</t>
  </si>
  <si>
    <t>1100 Reid Parkway
Richmond, IN  47374</t>
  </si>
  <si>
    <t>Reid Health, 1100 Reid Parkway, Richmond, IN  47374</t>
  </si>
  <si>
    <t>150048</t>
  </si>
  <si>
    <t>Richmond Family Care Center, 795 Sim Hodgin Pkwy, Richmond, IN, 47374-1928</t>
  </si>
  <si>
    <t>University of Kansas School of Medicine/CHCSEK (Pittsburg) Program</t>
  </si>
  <si>
    <t>1201900001</t>
  </si>
  <si>
    <t>Pittsburg</t>
  </si>
  <si>
    <t>KS</t>
  </si>
  <si>
    <t>66762</t>
  </si>
  <si>
    <t>https://chcsekresidency.org</t>
  </si>
  <si>
    <t>199501</t>
  </si>
  <si>
    <t>University of Kansas School of Medicine</t>
  </si>
  <si>
    <t>Kelsie Kelly MD</t>
  </si>
  <si>
    <t>kkelly3@kumc.edu</t>
  </si>
  <si>
    <t>(913) 588-1902</t>
  </si>
  <si>
    <t>KU-CHC/SEK Rural Family Medicine Residency</t>
  </si>
  <si>
    <t>3901 Rainbow Blvd, Delp 1060, MS 4010, Kansas City, KS 66160</t>
  </si>
  <si>
    <t>University of Kansas Hospital and Medical Center (RRC)</t>
  </si>
  <si>
    <t>Ascension Via Christi Hospital in Pittsburg, 1 Mount Carmel Way, Pittsburg,  KS  66762</t>
  </si>
  <si>
    <t>170006</t>
  </si>
  <si>
    <t>EACH/RRC</t>
  </si>
  <si>
    <t>Community Health Center of Southeast Kansas, 3015 N. Michigan St., Pittsburg, KS 66762</t>
  </si>
  <si>
    <t>University of Kansas (Wichita)/Salina Program</t>
  </si>
  <si>
    <t>Salina</t>
  </si>
  <si>
    <t>67401</t>
  </si>
  <si>
    <t>https://smokyhillfmrp.org</t>
  </si>
  <si>
    <t>190511</t>
  </si>
  <si>
    <t>University of Kansas School of Medicine (Wichita)</t>
  </si>
  <si>
    <t>kwilliams@salinahealth.org</t>
  </si>
  <si>
    <t>(785) 825-7251</t>
  </si>
  <si>
    <t>Krista Galvan
Residency Program Manager</t>
  </si>
  <si>
    <t>Smoky Hill Family Medicine Residency Program</t>
  </si>
  <si>
    <t>Salina Health Education Foundation, 651 E Prescott, Salina, KS 67401</t>
  </si>
  <si>
    <t>Salina Regional Health Center, 400 South Santa Fe, Salina, KS 67401</t>
  </si>
  <si>
    <t>170012</t>
  </si>
  <si>
    <t>Salina Family Healthcare Center, 651 E Prescott Rd, Salina, KS 67401</t>
  </si>
  <si>
    <t>University of Louisville Glasgow/Barren County Family Medicine Residency Program</t>
  </si>
  <si>
    <t>1202021613</t>
  </si>
  <si>
    <t>1997</t>
  </si>
  <si>
    <t>Glasgow</t>
  </si>
  <si>
    <t>KY</t>
  </si>
  <si>
    <t>42141</t>
  </si>
  <si>
    <t>https://glasgowfmr.com</t>
  </si>
  <si>
    <t>200507</t>
  </si>
  <si>
    <t>University of Louisville School of Medicine</t>
  </si>
  <si>
    <t>bbennett@tjsamson.org</t>
  </si>
  <si>
    <t xml:space="preserve">Beverly Bennett, Program Coordinator
</t>
  </si>
  <si>
    <t>(270) 651-4865</t>
  </si>
  <si>
    <t>University of Louisville/Glasgow Family Medicine Residency program</t>
  </si>
  <si>
    <t>1325 North Race St., Glasgow, KY 42141</t>
  </si>
  <si>
    <t>T.J. Samson Community Hospital, 1301 North Race Street, Glasgow, KY</t>
  </si>
  <si>
    <t>180017</t>
  </si>
  <si>
    <t>T J Samson Family Medicine Center, 1325 North Race Street, Glasgow, KY 42141</t>
  </si>
  <si>
    <t>University of Kentucky College of Medicine (Hazard) Program</t>
  </si>
  <si>
    <t>7.0</t>
  </si>
  <si>
    <t>1202021512</t>
  </si>
  <si>
    <t>173195</t>
  </si>
  <si>
    <t>1991</t>
  </si>
  <si>
    <t>Hazard</t>
  </si>
  <si>
    <t>41701</t>
  </si>
  <si>
    <t>https://ruralhealth.med.uky.edu/east-kentucky-family-medicine-residency-program</t>
  </si>
  <si>
    <t>200513</t>
  </si>
  <si>
    <t>University of Kentucky College of Medicine</t>
  </si>
  <si>
    <t>hrnobl0@email.uky.edu</t>
  </si>
  <si>
    <t xml:space="preserve">Heather Pennington, Residency Coordinator
</t>
  </si>
  <si>
    <t>(606) 439-9557</t>
  </si>
  <si>
    <t>East Kentucky Family Medicine Residency</t>
  </si>
  <si>
    <t>East Kentucky Family Medicine Residency, Room B440, 750 Morton Blvd, Hazard, KY 41701</t>
  </si>
  <si>
    <t>Hazard ARH Medical Center, 100 Medical Center Drive, Hazard, KY 41701-9429</t>
  </si>
  <si>
    <t>180029</t>
  </si>
  <si>
    <t>UK North Fork Valley Community Health Center, Bailey-Stumbo Building, 750 Morton Blvd., Hazard KY 41701-0998</t>
  </si>
  <si>
    <t>Baptist Health Madisonville Program</t>
  </si>
  <si>
    <t>1202031146</t>
  </si>
  <si>
    <t>1971</t>
  </si>
  <si>
    <t>Madisonville</t>
  </si>
  <si>
    <t>42431</t>
  </si>
  <si>
    <t>https://www.baptisthealthdeaconess.com/For-You/Health-Care-Professionals/Medical-Education/Residency-Programs/Family-Medicine-Residency</t>
  </si>
  <si>
    <t>208021</t>
  </si>
  <si>
    <t>Baptist Health Deaconess Madisonville</t>
  </si>
  <si>
    <t>famdoc@bhsi.com</t>
  </si>
  <si>
    <t>(270) 825-6688</t>
  </si>
  <si>
    <t>Baptist Health Deaconess Madisonville Family Medicine Residency Program</t>
  </si>
  <si>
    <t>200 Clinic Drive, Madisonville, KY 42431</t>
  </si>
  <si>
    <t>Baptist Health Deaconess Madisonville, 900 Hospital Drive, Madisonville, KY 42431</t>
  </si>
  <si>
    <t>180093</t>
  </si>
  <si>
    <t>200 Clinic Drive, Madisonville, KY 42431; Baptist Health Medical Associates – Hopkinsville, 500 Clinic Dr, Hopkinsville, KY 42240 (Pediatric patients)</t>
  </si>
  <si>
    <t>University of Kentucky College of Medicine (Morehead) Rural Program</t>
  </si>
  <si>
    <t>7.0, 3.0</t>
  </si>
  <si>
    <t>1202031663</t>
  </si>
  <si>
    <t>Morehead</t>
  </si>
  <si>
    <t>https://www.st-claire.org/education/family-medicine-residency/</t>
  </si>
  <si>
    <t>University of Kentucky College of Medicine
Chandler Hospital HQ101
800 Rose Street
Lexington, KY  40536</t>
  </si>
  <si>
    <t>danielle.hamm@st-claire.org</t>
  </si>
  <si>
    <t xml:space="preserve">Dee Hamm, GME Residency Coordinator
</t>
  </si>
  <si>
    <t>(606) 783-6455</t>
  </si>
  <si>
    <t>St. Claire Family Medicine Residency Program</t>
  </si>
  <si>
    <t>St. Claire Healthcare, 222 Medical Circle, Morehead, KY  40351</t>
  </si>
  <si>
    <t>University of Kentucky Hospital, Lexington, KY</t>
  </si>
  <si>
    <t>St. Claire Healthcare, 222 Medical Circle Morehead, Ky 40351</t>
  </si>
  <si>
    <t>180018</t>
  </si>
  <si>
    <t xml:space="preserve">Center for Health Education and Research (CHER), 316 W. Second Street, Morehead, KY 40351;  St. Claire Family Medicine, 390 Kentucky Hwy. 7S
Sandy Hook, KY 41171 </t>
  </si>
  <si>
    <t>7.0; 3.0</t>
  </si>
  <si>
    <t>Appalachian Osteopathic Postgraduate Training Institute Consortium/Lake Cumberland Regional Hospital Program</t>
  </si>
  <si>
    <t>1202000666</t>
  </si>
  <si>
    <t xml:space="preserve">360673 </t>
  </si>
  <si>
    <t>Contined Accreditation without Outcomes</t>
  </si>
  <si>
    <t>Somerset</t>
  </si>
  <si>
    <t>42503</t>
  </si>
  <si>
    <t>http://gme.lakecumberlandhospital.com/residency-programs/fm-residency</t>
  </si>
  <si>
    <t>208064</t>
  </si>
  <si>
    <t>Appalachian Osteopathic Postgraduate Training Institute Consortium</t>
  </si>
  <si>
    <t>Edrie Jones, Residency Coordinator</t>
  </si>
  <si>
    <t>Edrie.jones@lpnt.net</t>
  </si>
  <si>
    <t>(606) 451-5504</t>
  </si>
  <si>
    <t>Family Medicine at Lake Cumberland Regional Hospital</t>
  </si>
  <si>
    <t>305 Langdon St., Somerset, KY  42503</t>
  </si>
  <si>
    <t>Lake Cumberland Regional Hosp, 305 Langdon Street, Somerset, KY  42503</t>
  </si>
  <si>
    <t>180132</t>
  </si>
  <si>
    <t>350 Hospital Way , Suite 101, Somerset, KY 42503</t>
  </si>
  <si>
    <t>Louisiana State University (Shreveport) Rural Program</t>
  </si>
  <si>
    <t>1202111567</t>
  </si>
  <si>
    <t>Vivian</t>
  </si>
  <si>
    <t>LA</t>
  </si>
  <si>
    <t>https://www.lsuhs.edu/departments/school-of-medicine/family-medicine/family-medicine-rural-residency</t>
  </si>
  <si>
    <t>210722</t>
  </si>
  <si>
    <t>LSU Health Sciences Center                              1501 Kings Highway        PO Box 33932     Shreveport, LA 71130-3932 (AHC)</t>
  </si>
  <si>
    <t>ShvFamMedRes@lsuhsc.edu</t>
  </si>
  <si>
    <t>(318) 675-5815</t>
  </si>
  <si>
    <t>Rural Family Practice Residency Program at North Caddo Medical Center</t>
  </si>
  <si>
    <t>LSU Health Sciences Center - Shreveport         P.O. Box 33932               1501 Kings Highway , Shreveport, LA  71130-3932</t>
  </si>
  <si>
    <t>LSU Health Sciences Center                     1501 Kings Highway PO Box 33932, Shreveport, LA 71130-3932</t>
  </si>
  <si>
    <t>North Caddo Medical Center, 1000 South Spruce, Vivian LA  71082</t>
  </si>
  <si>
    <t>191304</t>
  </si>
  <si>
    <t>Vivian Medical and Surgical, 815 S. Pine St., Vivian, La. 71082</t>
  </si>
  <si>
    <t>Louisiana State University (Bogalusa) Program</t>
  </si>
  <si>
    <t>1202113695</t>
  </si>
  <si>
    <t>2008</t>
  </si>
  <si>
    <t>Bogalusa</t>
  </si>
  <si>
    <t>70427</t>
  </si>
  <si>
    <t>https://residents.lsuhsc.edu/bogalusa/fm/</t>
  </si>
  <si>
    <t>219502</t>
  </si>
  <si>
    <t>Louisiana State University School of Medicine, New Orleans, LA</t>
  </si>
  <si>
    <t>spieno@lsuhsc.edu</t>
  </si>
  <si>
    <t>Susan Pieno, Residency Coordinator</t>
  </si>
  <si>
    <t>985-735-6735</t>
  </si>
  <si>
    <t>LSU Rural Family Medicine Residency Program</t>
  </si>
  <si>
    <t>Louisiana State University (Bogalusa) Program, 420 Avenue F, Bogalusa, LA 70427</t>
  </si>
  <si>
    <t>Our Lady of the Angels Hospital, 433 Plaza Street Bogalusa , LA 70427</t>
  </si>
  <si>
    <t>190312</t>
  </si>
  <si>
    <t>LSU Family Medicine Clinic, 420 Ave F, Bogalusa, LA 70427</t>
  </si>
  <si>
    <t xml:space="preserve"> Baystate Franklin Medical Center Program</t>
  </si>
  <si>
    <t>1202400001</t>
  </si>
  <si>
    <t>2020</t>
  </si>
  <si>
    <t>Greenfield</t>
  </si>
  <si>
    <t>MA</t>
  </si>
  <si>
    <t>01301</t>
  </si>
  <si>
    <t>https://www.baystatehealth.org/education-research/education/residencies/greenfield-family-medicine</t>
  </si>
  <si>
    <t>248132</t>
  </si>
  <si>
    <t>Baystate Franklin Medical Center</t>
  </si>
  <si>
    <t>Rurally located Program</t>
  </si>
  <si>
    <t>Dianabel Castro, Residency Coordinator</t>
  </si>
  <si>
    <t>dianabel.castro@baystatehealth.org</t>
  </si>
  <si>
    <t>413) 773-2022</t>
  </si>
  <si>
    <t>Greenfield Family Medicine Residency</t>
  </si>
  <si>
    <t>48 Sanderson St.
Greenfield, MA  01301</t>
  </si>
  <si>
    <t>Baystate Franklin Medical Center, 164 High Street, Greenfield, MA 01301</t>
  </si>
  <si>
    <t>220016</t>
  </si>
  <si>
    <t>Greenfield Family Medicine, 48 Sanderson Street, Greenfield, MA 01301</t>
  </si>
  <si>
    <t>Maine-Dartmouth Family Medicine Program</t>
  </si>
  <si>
    <t>1202222151</t>
  </si>
  <si>
    <t>158105</t>
  </si>
  <si>
    <t>Continued Recognition</t>
  </si>
  <si>
    <t>1973</t>
  </si>
  <si>
    <t>Augusta</t>
  </si>
  <si>
    <t>ME</t>
  </si>
  <si>
    <t>04330</t>
  </si>
  <si>
    <t>https://www.mainedartmouth.org</t>
  </si>
  <si>
    <t>220114</t>
  </si>
  <si>
    <t>Maine-Dartmouth Family Medicine Residency</t>
  </si>
  <si>
    <t>Non-profit</t>
  </si>
  <si>
    <t>Raj.Woolever@mainegeneral.org</t>
  </si>
  <si>
    <t>Raj Woolever, Program Director</t>
  </si>
  <si>
    <t>(207) 626-1897</t>
  </si>
  <si>
    <t>15 E. Chestnut Street, Augusta, ME 04330</t>
  </si>
  <si>
    <t>Alfond Center for Health, 35 Medical Center Parkway, Augusta, ME</t>
  </si>
  <si>
    <t>200039</t>
  </si>
  <si>
    <t>Family Medicine Institute, 15 E. Chestnut Street, Augusta, ME 04330; Maine-Dartmouth Family Practice, 149 North Street, Waterville, ME 04901</t>
  </si>
  <si>
    <t>Academic Interprofessional Practice</t>
  </si>
  <si>
    <t>Michigan State University Program</t>
  </si>
  <si>
    <t>1202500734</t>
  </si>
  <si>
    <t>Alma</t>
  </si>
  <si>
    <t>MI</t>
  </si>
  <si>
    <t>48801</t>
  </si>
  <si>
    <t>https://www.midmichigan.org/education/residency/family-medicine-residency-gratiot/</t>
  </si>
  <si>
    <t>259502</t>
  </si>
  <si>
    <t>Michigan State University College of Human Medicine</t>
  </si>
  <si>
    <t>Medical SchoolAMC/Medical School</t>
  </si>
  <si>
    <t>Arturas Klugas, Program Director</t>
  </si>
  <si>
    <t>arturas.klugas@mymichigan.org</t>
  </si>
  <si>
    <t>(989) 466-7413</t>
  </si>
  <si>
    <t>MSU/MidMichigan Medical Center - Gratiot Family Medicine Residency Program</t>
  </si>
  <si>
    <t>300 E. Warwick Drive Alma, Michigan 48801</t>
  </si>
  <si>
    <t>MidMichigan Medical Center-Gratiot, 300 E Warwick Drive, Alma, MI 48801</t>
  </si>
  <si>
    <t>230030</t>
  </si>
  <si>
    <t>Family Practice Center, 330 E. Warwick Dr., Alma , MI 48801</t>
  </si>
  <si>
    <t>UP Health System-Marquette Program</t>
  </si>
  <si>
    <t>1202521370</t>
  </si>
  <si>
    <t>Marquette</t>
  </si>
  <si>
    <t>49855</t>
  </si>
  <si>
    <t>https://www.uphealthsystem.com/marquette/family-medicine-residency</t>
  </si>
  <si>
    <t>U P Health System-Marquette</t>
  </si>
  <si>
    <t>rachel.bush@mghs.org</t>
  </si>
  <si>
    <t>Rachel Bush, Residency Coordinator</t>
  </si>
  <si>
    <t>(906) 225-3867</t>
  </si>
  <si>
    <t>Marquette Family Medicine Residency Program</t>
  </si>
  <si>
    <t>1414 West Fair Ave, Marquette, MI  49855-2675</t>
  </si>
  <si>
    <t>UP Health System -  Marquette, 580 W College Ave, Marquette, MI 49855</t>
  </si>
  <si>
    <t>230054</t>
  </si>
  <si>
    <t>Upper Peninsula Medical Center, 1414 West Fair Ave, Marquette, MI  49855-2675</t>
  </si>
  <si>
    <t>McLaren Health Care Corporation Program</t>
  </si>
  <si>
    <t>1202500001</t>
  </si>
  <si>
    <t>Petoskey</t>
  </si>
  <si>
    <t>49770</t>
  </si>
  <si>
    <t>https://www.mclaren.org/gme-medical-education/mclaren-residency-programs/10</t>
  </si>
  <si>
    <t>259662</t>
  </si>
  <si>
    <t xml:space="preserve">McLaren Health Care Corporation </t>
  </si>
  <si>
    <t>IRTT - 13 blocks; 26 Blocks</t>
  </si>
  <si>
    <t>(810) 342-5602</t>
  </si>
  <si>
    <t>northerngme@mclaren.org</t>
  </si>
  <si>
    <t>Family Medicine Residency - Rural Training Track - McLaren Northern Michigan Program</t>
  </si>
  <si>
    <t>416 Connable Ave, Petoskey, MI 49770</t>
  </si>
  <si>
    <t>McLaren Flint, 401 S Ballenger Highway, Flint, MI 48532</t>
  </si>
  <si>
    <t>McLaren Northern Michigan, 416 Connable Ave, Petosky, MI 49770</t>
  </si>
  <si>
    <t>230105</t>
  </si>
  <si>
    <t>1890 US-131, Petoskey, MI 49770</t>
  </si>
  <si>
    <t>Munson Medical Center Program</t>
  </si>
  <si>
    <t>1202521602</t>
  </si>
  <si>
    <t>126081</t>
  </si>
  <si>
    <t>1996</t>
  </si>
  <si>
    <t>Traverse City</t>
  </si>
  <si>
    <t>49684</t>
  </si>
  <si>
    <t>www.munsonhealthcare.org/residency</t>
  </si>
  <si>
    <t>250251</t>
  </si>
  <si>
    <t>Munson Medical Center</t>
  </si>
  <si>
    <t>dmaclellan@mhc.net</t>
  </si>
  <si>
    <t>231-935-8012</t>
  </si>
  <si>
    <t>Munson Family Practice Residency Program</t>
  </si>
  <si>
    <t>Munson Medical Center
Graduate Medical Education, 1400 Medical Campus Drive, Traverse City, MI 49684</t>
  </si>
  <si>
    <t xml:space="preserve">Munson Medical Center, 1105 Sixth Street, Traverse City, MI  </t>
  </si>
  <si>
    <t>230097</t>
  </si>
  <si>
    <t>Munson Family Practice Center, 1400 Medical Campus Drive, Traverse City, MI 49684</t>
  </si>
  <si>
    <t>STILL OPTI Program</t>
  </si>
  <si>
    <t>1202800705</t>
  </si>
  <si>
    <t>132351</t>
  </si>
  <si>
    <t>Kirksville</t>
  </si>
  <si>
    <t>MO</t>
  </si>
  <si>
    <t>https://www.nermc.com/family-medicine-residency</t>
  </si>
  <si>
    <t>289537</t>
  </si>
  <si>
    <t>Still OPTI</t>
  </si>
  <si>
    <t>Gary Bruning, DO, Program Director</t>
  </si>
  <si>
    <t>gbruning@atsu.edu</t>
  </si>
  <si>
    <t>(660) 626-2222</t>
  </si>
  <si>
    <t>STILL OPTI/Northeast Regional Med Ctr - Family Medicine Residency</t>
  </si>
  <si>
    <t>800 West Jefferson, Kirksville , MO 63501</t>
  </si>
  <si>
    <t>Northeast Regional Medical Center, 315 S. Osteopathy, Kirksville, MO  63501</t>
  </si>
  <si>
    <t>260022</t>
  </si>
  <si>
    <t>315 S. Osteopathy Street, Kirksville, MO 63501</t>
  </si>
  <si>
    <t>University of Missouri-Columbia School of Medicine Program</t>
  </si>
  <si>
    <t>1202800710</t>
  </si>
  <si>
    <t>Sedalia</t>
  </si>
  <si>
    <t>https://www.brhc.org/careers/bothwell-mu-rural-family-medicine-residency/</t>
  </si>
  <si>
    <t>280709</t>
  </si>
  <si>
    <t>University of Missouri-Columbis School of Medicine</t>
  </si>
  <si>
    <t>Robert Frederickson MD, Program Director</t>
  </si>
  <si>
    <t>rfrederickson@brhc.org</t>
  </si>
  <si>
    <t>(660) 827-2883</t>
  </si>
  <si>
    <t>Bothwell Rural Residency Training Program</t>
  </si>
  <si>
    <t>601 E 14th St, Sedalia, MO 65301</t>
  </si>
  <si>
    <t>University of Missouri Healthcare, 1 Hospital Dr, Columbia, MO 65201\</t>
  </si>
  <si>
    <t>Bothwell Regional Health Center, 601 E 14th St, Sedalia, MO 65301</t>
  </si>
  <si>
    <t>260009</t>
  </si>
  <si>
    <t xml:space="preserve">Bothwell Family Medicine Associates, 3401 W. 10th St., Sedalia, MO 65301
</t>
  </si>
  <si>
    <t>Mississippi Medical Education and Research Consortium Program</t>
  </si>
  <si>
    <t>1202700561</t>
  </si>
  <si>
    <t>Greenville</t>
  </si>
  <si>
    <t>MS</t>
  </si>
  <si>
    <t>https://msmerc.org</t>
  </si>
  <si>
    <t>270002</t>
  </si>
  <si>
    <t>Mississippi Medical Education and Research Consortium</t>
  </si>
  <si>
    <t>Evelynlwalk@gmail.com</t>
  </si>
  <si>
    <t>Evelyn Walker, Program Director</t>
  </si>
  <si>
    <t>662) 725-1384</t>
  </si>
  <si>
    <t>Delta Family Medicine Residency Program</t>
  </si>
  <si>
    <t>300 South Washington Avenue, Greenville, MS 38701</t>
  </si>
  <si>
    <t>Delta Regional Medical Center, 1400 E Union St, Greenville, MS 38703</t>
  </si>
  <si>
    <t>250082</t>
  </si>
  <si>
    <t>East Central Mississippi Health Network, Inc. Program</t>
  </si>
  <si>
    <t>1202700560</t>
  </si>
  <si>
    <t>351677</t>
  </si>
  <si>
    <t>2013</t>
  </si>
  <si>
    <t>Meridian</t>
  </si>
  <si>
    <t>39307</t>
  </si>
  <si>
    <t>https://echealthnet.com</t>
  </si>
  <si>
    <t xml:space="preserve"> 279517</t>
  </si>
  <si>
    <t>East Central Mississippi Health Network</t>
  </si>
  <si>
    <t>echealthnet@yahoo.com</t>
  </si>
  <si>
    <t>Angie Burks
Program Coordinator</t>
  </si>
  <si>
    <t>(601) 484-2793</t>
  </si>
  <si>
    <t>East Central MS HealthNet Rural Family Medicine Residency Program</t>
  </si>
  <si>
    <t>905c South Frontage Road, Meridian, MS 39301</t>
  </si>
  <si>
    <t>Anderson Regional Medical Center, 21254 14th Avenue, Meridian, MS, 39301; Rush Foundation Hospital, 1314 19th Avenue, Meridian, MS, 39301</t>
  </si>
  <si>
    <t>250104; 250069</t>
  </si>
  <si>
    <t>RRC; RRC</t>
  </si>
  <si>
    <t>905c South Frontage Rd., Meridian, MS 39301</t>
  </si>
  <si>
    <t>North Mississippi Medical Center (Tupelo) Program</t>
  </si>
  <si>
    <t>1202721558</t>
  </si>
  <si>
    <t>1994</t>
  </si>
  <si>
    <t>Tupelo</t>
  </si>
  <si>
    <t>38804</t>
  </si>
  <si>
    <t>https://www.nmhs.net/medical-professionals/training-programs/family-medicine-residency/</t>
  </si>
  <si>
    <t>277005</t>
  </si>
  <si>
    <t>North Mississippi Medical Center</t>
  </si>
  <si>
    <t>anita.white@nmhs.net</t>
  </si>
  <si>
    <t>Anita White, Residency Coordinator</t>
  </si>
  <si>
    <t>(662) 377-2261</t>
  </si>
  <si>
    <t>North Mississippi Medical Center Family Medicine Residency</t>
  </si>
  <si>
    <t>Family Medicine Residency Center, 1665 South Green Street, Tupelo, MS 38804</t>
  </si>
  <si>
    <t>North Mississippi Medical Center, 830 S Gloster St, Tupelo, MS 38801-4934</t>
  </si>
  <si>
    <t>250004</t>
  </si>
  <si>
    <t>Vidant Medical Center Program</t>
  </si>
  <si>
    <t>1203600674</t>
  </si>
  <si>
    <t>Ahoskie</t>
  </si>
  <si>
    <t>NC</t>
  </si>
  <si>
    <t>27910</t>
  </si>
  <si>
    <t>https://family-medicine.ecu.edu/residency/program/</t>
  </si>
  <si>
    <t>360738</t>
  </si>
  <si>
    <t>Vidant Medical Center</t>
  </si>
  <si>
    <t>ecufammedres@ecu.edu</t>
  </si>
  <si>
    <t>(252) 744-5493</t>
  </si>
  <si>
    <t>Rural Family Medicine Program at Vidant Medical Center</t>
  </si>
  <si>
    <t>Brody School of Medicine at East Carolina University, Department of Family Medicine, 101 Heart Drive, Greenville, NC 27834</t>
  </si>
  <si>
    <t>Vidant Medical Center, 2100 Stantonsburg Road, PO Box 6028, Greenville, NC 27835-6028</t>
  </si>
  <si>
    <t>Roanoke-Chowan Hospital, 500 S Academy St, Ahoskie, NC 27910</t>
  </si>
  <si>
    <t>340099</t>
  </si>
  <si>
    <t>Ahoskie Comprehensive Care, 120 Health Center Dr, Ahoskie, NC 27910</t>
  </si>
  <si>
    <t>Beulaville</t>
  </si>
  <si>
    <t>28518</t>
  </si>
  <si>
    <t>Duplin Vidant Hospital, 401 N Main St., Kenansville, NC 28349</t>
  </si>
  <si>
    <t>340120</t>
  </si>
  <si>
    <t>Goshen Medical Center, 119 Crossover Rd, Beulaville, NC 28518</t>
  </si>
  <si>
    <t>Mountain Area Health Education Center (Boone) Program</t>
  </si>
  <si>
    <t>1203600672</t>
  </si>
  <si>
    <t>Boone</t>
  </si>
  <si>
    <t>28607</t>
  </si>
  <si>
    <t>https://mahec.net/fm-boone-residency</t>
  </si>
  <si>
    <t>360732</t>
  </si>
  <si>
    <t>Mountain Area Health Education Center</t>
  </si>
  <si>
    <t>Ambulatory Care Clinic/Office</t>
  </si>
  <si>
    <t>mbenedum@apprhs.org</t>
  </si>
  <si>
    <t>Molly Benedum, MD, Program Director</t>
  </si>
  <si>
    <t>828-386-9988</t>
  </si>
  <si>
    <t>MAHEC Family Medicine Residency - Boone</t>
  </si>
  <si>
    <t>148 Hwy 105 Extension, Suite 104, Boone, NC 28607</t>
  </si>
  <si>
    <t>Watauga Medical Center, 336 Deerfield Road, Boone, NC 28607</t>
  </si>
  <si>
    <t>340051</t>
  </si>
  <si>
    <t>AppFamily Medicine, 148 Hwy 105 Extension, Suite 104, Boone, NC 28607</t>
  </si>
  <si>
    <t>Appalachian Regional Commission Foundation</t>
  </si>
  <si>
    <t>Campbell University/Sampson Regional Medical Center Family Medicine Residency</t>
  </si>
  <si>
    <t>Famiy Medicine</t>
  </si>
  <si>
    <t>1203600670</t>
  </si>
  <si>
    <t>369448</t>
  </si>
  <si>
    <t>Clinton</t>
  </si>
  <si>
    <t>28328</t>
  </si>
  <si>
    <t>https://www.sampsonrmc.org/gme-family-medicine-residency</t>
  </si>
  <si>
    <t>369565</t>
  </si>
  <si>
    <t>Campbell University</t>
  </si>
  <si>
    <t>(910) 596-5421</t>
  </si>
  <si>
    <t>John-Mark Miller, DO, Program Director</t>
  </si>
  <si>
    <t>jmiller@sampsonrmc.org</t>
  </si>
  <si>
    <t>Sampson Regional Medical Center Family Medicine Residency</t>
  </si>
  <si>
    <t>607 Beaman St, Clinton, NC  28328</t>
  </si>
  <si>
    <t>Sampson Regional Medical Center
607 Beaman St.
Clinton, NC  28328</t>
  </si>
  <si>
    <t>340024</t>
  </si>
  <si>
    <t>516 Beaman St., Clinton, NC</t>
  </si>
  <si>
    <t>Campbell University/Harnett Health System - Family Medicine Residency</t>
  </si>
  <si>
    <t>RHC, RUCC, Percent rural &gt;50%</t>
  </si>
  <si>
    <t>1203600668</t>
  </si>
  <si>
    <t>369850</t>
  </si>
  <si>
    <t>Coats</t>
  </si>
  <si>
    <t>27521</t>
  </si>
  <si>
    <t>https://myharnetthealth.org/family-medicine-2/</t>
  </si>
  <si>
    <t>Regina Bray-Brown MD, Program Director</t>
  </si>
  <si>
    <t>regina.braybrown@harnetthealth.org</t>
  </si>
  <si>
    <t>(910) 892-1000 x3005</t>
  </si>
  <si>
    <t>Harnett Health Family Medicine Residency Program</t>
  </si>
  <si>
    <t>800 Tilghman Dr, Bldg 700, Attn: GME Dept, Dunn, NC 28334</t>
  </si>
  <si>
    <t xml:space="preserve">Betsy Johnson Hospital, Harnett Health System, 800 Tilghman Dr., Dunn, NC  </t>
  </si>
  <si>
    <t>340071</t>
  </si>
  <si>
    <t>Coats Medical Clinic, 25 Johnson St # N, Coats, NC 27521</t>
  </si>
  <si>
    <t>Campbell University Program - Lumberton</t>
  </si>
  <si>
    <t>1203600667</t>
  </si>
  <si>
    <t>356554</t>
  </si>
  <si>
    <t>Lumberton</t>
  </si>
  <si>
    <t>28359</t>
  </si>
  <si>
    <t>https://www.unchealthsoutheastern.org/residency-program/family-medicine/</t>
  </si>
  <si>
    <t>Timmie Locklear</t>
  </si>
  <si>
    <t>Locklt09@srmc.org</t>
  </si>
  <si>
    <t>(910) 272-1478</t>
  </si>
  <si>
    <t>UNC Health Southeastern Family Medicine Residency</t>
  </si>
  <si>
    <t>300 West 27th St.
PO Box 1408
Lumberton, NC  28539</t>
  </si>
  <si>
    <t>Southeastern Health, 300 West 27th St., Lumberton, NC  28539</t>
  </si>
  <si>
    <t>340050</t>
  </si>
  <si>
    <t>Southeastern Family Medicine Clinic at The Oaks, 730 Oakridge Blvd, Lumberton, NC 28358</t>
  </si>
  <si>
    <t>Duke University Hospital Rural Program</t>
  </si>
  <si>
    <t>Metropolitan (Urban sponsor is an RRC, Rural hospital is Micropolitan)</t>
  </si>
  <si>
    <t>1203600671</t>
  </si>
  <si>
    <t>Oxford</t>
  </si>
  <si>
    <t>27565</t>
  </si>
  <si>
    <t>https://fmch.duke.edu/education-training/family-medicine-residency/rural-training-track</t>
  </si>
  <si>
    <t>360222</t>
  </si>
  <si>
    <t>Duke University Hospital</t>
  </si>
  <si>
    <t>IRTT - 13 Months; 23 Months</t>
  </si>
  <si>
    <t>thomas.koinis@duke.edu</t>
  </si>
  <si>
    <t>Thomas Koinis, MD</t>
  </si>
  <si>
    <t>(919) 693-3972</t>
  </si>
  <si>
    <t>Duke Family Medicine Residency Program's Rural Training Track</t>
  </si>
  <si>
    <t>Duke Primary Care Oxford, 1490 Williamsboro Street, Oxford, NC 27565</t>
  </si>
  <si>
    <t>Duke University Medical Center, 10 Duke Medicine Cir, Durham, NC 27710-1000</t>
  </si>
  <si>
    <t>Maria Parham Health, 566 Ruin Creek Rd, Henderson, NC 27536</t>
  </si>
  <si>
    <t>340132</t>
  </si>
  <si>
    <t xml:space="preserve">University of North Dakota School of Medicine and Health Sciences (Hettinger) Program
</t>
  </si>
  <si>
    <t>1203700681</t>
  </si>
  <si>
    <t>Hettinger</t>
  </si>
  <si>
    <t>ND</t>
  </si>
  <si>
    <t>https://med.und.edu/center-for-family-medicine-bismarck/hettinger-overview.html</t>
  </si>
  <si>
    <t>370400</t>
  </si>
  <si>
    <t>University of North Dakota School of Medicine &amp; Health Sciences, 501 North Columbia Road, Box 9037, Grand Forks, ND 58202-9037 (Medical School)</t>
  </si>
  <si>
    <t>Tammy K Roso, Program Coordinator, (701) 567-6014</t>
  </si>
  <si>
    <t>tammy.roso@wrhs.com</t>
  </si>
  <si>
    <t>(701) 858-6700</t>
  </si>
  <si>
    <t>UND Bismarck-Hettinger Rural Track Program</t>
  </si>
  <si>
    <t>701 E. Rosser Ave. Bismark, ND 58501</t>
  </si>
  <si>
    <t>St. Alexius Medical Center, 900 E Broadway Ave., Bismarck ND 58501 and MedCenter One Hospital, 222 North 7th Street, Bismarck, ND 58501</t>
  </si>
  <si>
    <t>West River Regional Medical Center, 1000 Highway 12, Hettinger ND, 58639  (CAH #351330)</t>
  </si>
  <si>
    <t>351330</t>
  </si>
  <si>
    <t>West River Health Services, 1000 US-12, Hettinger, ND 58639</t>
  </si>
  <si>
    <t xml:space="preserve">University of North Dakota School of Medicine and Health Sciences Rural Program  (Williston/Minot) </t>
  </si>
  <si>
    <t>1203700682</t>
  </si>
  <si>
    <t>Williston</t>
  </si>
  <si>
    <t>https://med.und.edu/center-for-family-medicine-minot/rural-track.html</t>
  </si>
  <si>
    <t>ruraltrack@med.und.edu</t>
  </si>
  <si>
    <t>UND Minot-Williston Rural Track Program</t>
  </si>
  <si>
    <t>Center for Family Medicine - Minot, 1201 11th Ave SW, Minot, ND 58701</t>
  </si>
  <si>
    <t>karen.rude@med.und.edu</t>
  </si>
  <si>
    <t>Trinity Health 400 Burdick Expy E, Minot, ND 58701</t>
  </si>
  <si>
    <t xml:space="preserve">Mercy Medical Center, 1301 15th Avenue West, Williston, ND 58801 </t>
  </si>
  <si>
    <t>351334</t>
  </si>
  <si>
    <t>Mercy Medical Center, 1301 15th Avenue West, Williston, ND 58801</t>
  </si>
  <si>
    <t>University of North Dakota (Minot) Program</t>
  </si>
  <si>
    <t>1203731230</t>
  </si>
  <si>
    <t>1975</t>
  </si>
  <si>
    <t>Minot</t>
  </si>
  <si>
    <t>58701</t>
  </si>
  <si>
    <t>http://www.med.und.edu/center-for-family-medicine-minot/</t>
  </si>
  <si>
    <t>University of North Dakota School of Medicine &amp; Health Sciences</t>
  </si>
  <si>
    <t>Karen Rude
Residency Coordinator</t>
  </si>
  <si>
    <t>UND Center for Family Medicine Residency Program in Minot</t>
  </si>
  <si>
    <t>Trinity Hospital, 1 Burdick Expressway W., Minot, ND 58702</t>
  </si>
  <si>
    <t>350006</t>
  </si>
  <si>
    <t>UND Center for Family Medicine - Minot, 1201 11th Ave SW, Minot, ND 58701</t>
  </si>
  <si>
    <t>UND School of Medicine Practice</t>
  </si>
  <si>
    <t>University of Nebraska Medical Center College of Medicine Rural Program</t>
  </si>
  <si>
    <t>1203021517</t>
  </si>
  <si>
    <t>Kearney/Ravenna</t>
  </si>
  <si>
    <t>NE</t>
  </si>
  <si>
    <t>http://www.unmc.edu/familymed/residency/rural-track/index.html</t>
  </si>
  <si>
    <t>300710</t>
  </si>
  <si>
    <t>University of Nebraska Medical Center College of Medicine, 985524 Nebraska Medical Center, Omaha, NE 68198-5524 (AHC)</t>
  </si>
  <si>
    <t>(402) 559-5641</t>
  </si>
  <si>
    <t xml:space="preserve">Jeff Harrison
</t>
  </si>
  <si>
    <t>jdharris@unmc.edu</t>
  </si>
  <si>
    <t>University of Nebraska Rural Training Track - Kearney</t>
  </si>
  <si>
    <t>Univ. of Nebraska Medical Center, 983075 Neb. MC, Omaha, NE  68198-3075</t>
  </si>
  <si>
    <t>University of Nebraska Medical Center College of Medicine, 985524 Nebraska Medical Center, Omaha, NE 68198-5524</t>
  </si>
  <si>
    <t>Good Samaritan Hospital, 10 E 31st Street, Kearney, NE 68847</t>
  </si>
  <si>
    <t>280009</t>
  </si>
  <si>
    <t>Family Practice Associates, 620 E 25th Street
Kearney , NE 68847</t>
  </si>
  <si>
    <t>Group Practice</t>
  </si>
  <si>
    <t>North Platte</t>
  </si>
  <si>
    <t>University of Nebraska Rural Training Track - North Platte</t>
  </si>
  <si>
    <t>Great Plains Regional Medical Center                   601 W. Leota                   North Platte, NE 69101</t>
  </si>
  <si>
    <t>280065</t>
  </si>
  <si>
    <t>Midlands Family Medicine, 611 W. Francis St. #100, North Platte, NE 69101</t>
  </si>
  <si>
    <t>Scottsbluff/Gering</t>
  </si>
  <si>
    <t>University of Nebraska Rural Training Track - Scottsbluff</t>
  </si>
  <si>
    <t>Regional West Medical Center                                 4021 Avenue B      Scottsbluff, NE 69361</t>
  </si>
  <si>
    <t>280061</t>
  </si>
  <si>
    <t>Panhandle Community Services, 3350 10th, Gering, NE 69341</t>
  </si>
  <si>
    <t>Concord Hospital/New Hampshire-Dartmouth Family Medicine Program</t>
  </si>
  <si>
    <t>1203231557</t>
  </si>
  <si>
    <t>Concord</t>
  </si>
  <si>
    <t>NH</t>
  </si>
  <si>
    <t>03301</t>
  </si>
  <si>
    <t>https://www.concordhospital.org/careers-training/education-residency-programs/letter-from-director/</t>
  </si>
  <si>
    <t>328002</t>
  </si>
  <si>
    <t>Concord Hospital</t>
  </si>
  <si>
    <t>Jennifer Boudreau, Residency Coordinator</t>
  </si>
  <si>
    <t>nhdfpr@crhc.org</t>
  </si>
  <si>
    <t>(603) 227-7000</t>
  </si>
  <si>
    <t>NH Dartmouth Family Residency Program</t>
  </si>
  <si>
    <t>250 Pleasant Street, Concord, NH 03110</t>
  </si>
  <si>
    <t>Concord Hospital, 250 Pleasant Street, Concord, NH 03110</t>
  </si>
  <si>
    <t>300001</t>
  </si>
  <si>
    <t>Concord Hospital Family Health Center, 250 Pleasant Street Concord, NH 03301</t>
  </si>
  <si>
    <t>Hospital owned practice/Medical Group</t>
  </si>
  <si>
    <t>Memorial Medical Center Program</t>
  </si>
  <si>
    <t>1203400709</t>
  </si>
  <si>
    <t>Alamagordo</t>
  </si>
  <si>
    <t>NM</t>
  </si>
  <si>
    <t>88310</t>
  </si>
  <si>
    <t>https://www.gcrmc.org/services/family-medicine-residency-program/</t>
  </si>
  <si>
    <t>348014</t>
  </si>
  <si>
    <t>Memorial Medical Center</t>
  </si>
  <si>
    <t>IRTT - 12 months; 24 months</t>
  </si>
  <si>
    <t>salford@gcrmc.org</t>
  </si>
  <si>
    <t>Shawnette E Alford, AA, CTAGME, Residency Program Manager</t>
  </si>
  <si>
    <t>(575) 521-5378</t>
  </si>
  <si>
    <t>GCRMC Family Medicine Residency Program</t>
  </si>
  <si>
    <t>250 East 1st Street, Alamogordo, NM 88310</t>
  </si>
  <si>
    <t>Memorial Medical Center, 2450 S Telshor Blvd, Las Cruces, NM 88011</t>
  </si>
  <si>
    <t>Gerald Champion Regional Medical Center, 2669 N Scenic Dr, Alamogordo, NM 88310</t>
  </si>
  <si>
    <t>320004</t>
  </si>
  <si>
    <t>Family Medicine Practice, 50 East 1st Street Alamogordo, NM 88310</t>
  </si>
  <si>
    <t>University of New Mexico (Shiprock) Program  NM</t>
  </si>
  <si>
    <t>1203413707</t>
  </si>
  <si>
    <t>Shiprock</t>
  </si>
  <si>
    <t>https://shiprockfm.org/shiprockfmtest</t>
  </si>
  <si>
    <t>340510</t>
  </si>
  <si>
    <t>University of New Mexico</t>
  </si>
  <si>
    <t>RTP1 (Except located in an MSA)</t>
  </si>
  <si>
    <t>Ms. Ronda Billie, Program Coordinator, (505) 368-7009</t>
  </si>
  <si>
    <t>Ronda.Billie@ihs.gov</t>
  </si>
  <si>
    <t>(505) 272-8291</t>
  </si>
  <si>
    <t>Shiprock-University of New Mexico Residency Program</t>
  </si>
  <si>
    <t>Northern Navajo Medical Center, PO Box 160/HWY 491, Shiprock, NM 87420</t>
  </si>
  <si>
    <t xml:space="preserve">UNM Hospital, 2211 Lomas Blvd. NE, Albuquerque, NM 87106 </t>
  </si>
  <si>
    <t>320059</t>
  </si>
  <si>
    <t xml:space="preserve">IHS </t>
  </si>
  <si>
    <t>IHS Hospital owned practice</t>
  </si>
  <si>
    <t>Kirk Kerkorian School of Medicine at UNLV Program A</t>
  </si>
  <si>
    <t>1203100700</t>
  </si>
  <si>
    <t>Winnemucca</t>
  </si>
  <si>
    <t>NV</t>
  </si>
  <si>
    <t>https://www.unlv.edu/medicine/family-medicine/prospective-residents-rural</t>
  </si>
  <si>
    <t>318096</t>
  </si>
  <si>
    <t>Kirk Kerkorian School of Medicine at UNLV</t>
  </si>
  <si>
    <t>Aron Rogers, DO, Program Director</t>
  </si>
  <si>
    <t>aron.rogers@unlv.edu</t>
  </si>
  <si>
    <t>(702) 992-6873</t>
  </si>
  <si>
    <t>UNLV Rural Family Medicine Residency Program</t>
  </si>
  <si>
    <t>1701 W. Charles Blvd, Suite 590
Las Vegas, NV  89102</t>
  </si>
  <si>
    <t>University Medical Center of Southern Nevada, 1800 West Charleston Boulevard, Las Vegas, NV 89102</t>
  </si>
  <si>
    <t>Humboldt General Hospital, 118 E. Haskell Street, Winnemucca, NV 89445</t>
  </si>
  <si>
    <t>291308</t>
  </si>
  <si>
    <t>Family Medicine Residency Clinic, 118 E. Haskell Street, Suite E, Winnemucca, Nevada 89445</t>
  </si>
  <si>
    <t>University at Buffalo Rural Program</t>
  </si>
  <si>
    <t>1203521516</t>
  </si>
  <si>
    <t>Olean</t>
  </si>
  <si>
    <t>NY</t>
  </si>
  <si>
    <t>http://medicine.buffalo.edu/departments/family-medicine/education/rural.html</t>
  </si>
  <si>
    <t xml:space="preserve">359501 </t>
  </si>
  <si>
    <t>University at Buffalo School of Medicine, 3435 Main St, 117 Cary Hall, Buffalo, NY 14214 (Medical School)</t>
  </si>
  <si>
    <t>IRTT - 8-31 4-week blocks</t>
  </si>
  <si>
    <t>psm4@buffalo.edu</t>
  </si>
  <si>
    <t>(716) 816-7258</t>
  </si>
  <si>
    <t>University of Buffalo Family Medicine Residency Rural 1-2 Track</t>
  </si>
  <si>
    <t>State University of New YorK at Buffalo, 77 Goodell Street, Buffalo, NY  14203</t>
  </si>
  <si>
    <t>Buffalo General Medical Center - Kaleida Health, 100 High Street, Buffalo, NY 14203</t>
  </si>
  <si>
    <t>Olean General Hospital, 500 Main Street, Olean, NY 14760</t>
  </si>
  <si>
    <t>330103</t>
  </si>
  <si>
    <t>Universal Primary Care Center, 135 North Union Street, Olean, N.Y. 14760</t>
  </si>
  <si>
    <t>Rochester General Hospital Program</t>
  </si>
  <si>
    <t>1203500727</t>
  </si>
  <si>
    <t>341500</t>
  </si>
  <si>
    <t>2012</t>
  </si>
  <si>
    <t>Batavia</t>
  </si>
  <si>
    <t>14020</t>
  </si>
  <si>
    <t>https://residency.rochesterregional.org/ummc-family-medicine/</t>
  </si>
  <si>
    <t>350388</t>
  </si>
  <si>
    <t>Rochester General Hospital</t>
  </si>
  <si>
    <t>gme@ummc.org</t>
  </si>
  <si>
    <t>(585) 815-6760</t>
  </si>
  <si>
    <t>United Memorial Family Medicine Residency Program</t>
  </si>
  <si>
    <t>127 North Street, Batavia, NY 14020</t>
  </si>
  <si>
    <t>United Memorial Medical Center, 127 North Street, Batavia, NY  14020</t>
  </si>
  <si>
    <t>330073</t>
  </si>
  <si>
    <t>Batavia Family &amp; Pediatric Care, The Jerome Center, 16 Bank Street, Batavia, NY 14020</t>
  </si>
  <si>
    <t>University of Vermont Health Network - Champlain Valley Physicians Hospital Program</t>
  </si>
  <si>
    <t>1203500724</t>
  </si>
  <si>
    <t>Plattsburgh</t>
  </si>
  <si>
    <t>12901</t>
  </si>
  <si>
    <t>https://www.cvph.org/Residency-and-Education/Family-Medicine-Residency/</t>
  </si>
  <si>
    <t>359627</t>
  </si>
  <si>
    <t>University of Vermont Health Network - Champlain Valley Physicians Hospital</t>
  </si>
  <si>
    <t>fmrapplications@cvph.org</t>
  </si>
  <si>
    <t>(518) 314-3862</t>
  </si>
  <si>
    <t>Champlain Valley Physicians Hospital Family Medicine Residency Plattsburg</t>
  </si>
  <si>
    <t>159 Margaret Street Ste. 101, Plattsburgh, NY 12901</t>
  </si>
  <si>
    <t>CVPH Medical Center, 75 Beekman Street, Plattsburgh, NY 12901</t>
  </si>
  <si>
    <t>330250</t>
  </si>
  <si>
    <t>Family Medicine Center, 159 Margaret Street, Suite 100, Plattsburgh,  NY  12901</t>
  </si>
  <si>
    <t>Hospital Owned Practice</t>
  </si>
  <si>
    <t>O'Bleness Memorial Hospital Program</t>
  </si>
  <si>
    <t>1203800702</t>
  </si>
  <si>
    <t>126172</t>
  </si>
  <si>
    <t>1985</t>
  </si>
  <si>
    <t>Athens</t>
  </si>
  <si>
    <t>OH</t>
  </si>
  <si>
    <t>45701</t>
  </si>
  <si>
    <t>https://www.ohiohealth.com/medical-education/residencies/family-medicine-obleness/</t>
  </si>
  <si>
    <t>389953</t>
  </si>
  <si>
    <t>Ohio Health</t>
  </si>
  <si>
    <t>Charles R Fisher, DO</t>
  </si>
  <si>
    <t>charles.fisher@ohiohealth.com</t>
  </si>
  <si>
    <t>(740) 249-4122</t>
  </si>
  <si>
    <t>Family Medicine - O'Bleness Hospital</t>
  </si>
  <si>
    <t>26 Hospital Dr., Athens, OH  45701-2302</t>
  </si>
  <si>
    <t>OhioHealth O'Bleness Hospital, 55 Hospital Dr, Athens, OH  45701-2302</t>
  </si>
  <si>
    <t>360014</t>
  </si>
  <si>
    <t>Adena Regional Medical Center Program</t>
  </si>
  <si>
    <t>1203800696</t>
  </si>
  <si>
    <t>360668</t>
  </si>
  <si>
    <t>Chillicothe</t>
  </si>
  <si>
    <t>45601</t>
  </si>
  <si>
    <t>https://www.adena.org/health-care-professionals/medical-education/family-medicine-residency</t>
  </si>
  <si>
    <t>389619</t>
  </si>
  <si>
    <t>Adena Regional Medical Center</t>
  </si>
  <si>
    <t>jdesmarais@adena.org</t>
  </si>
  <si>
    <t>(740) 779-4900</t>
  </si>
  <si>
    <t>John DesMarais, MD</t>
  </si>
  <si>
    <t>Adena Family Medicine Residency</t>
  </si>
  <si>
    <t>272 Hospital Rd., Chillicothe, OH  45601</t>
  </si>
  <si>
    <t>Adena Medical Center, 272 Hospital Road, Chillicothe, OH  45601</t>
  </si>
  <si>
    <t>360159</t>
  </si>
  <si>
    <t>Adena Health And Wellness Center - Main Campus, 4457 State Route 159, Suite A, Chillicothe, OH 45601</t>
  </si>
  <si>
    <t>East Liverpool City Hospital Program</t>
  </si>
  <si>
    <t>RHC; FORHP; Lugar</t>
  </si>
  <si>
    <t>1203800709</t>
  </si>
  <si>
    <t>341498</t>
  </si>
  <si>
    <t>East Liverpool</t>
  </si>
  <si>
    <t>43920-2405</t>
  </si>
  <si>
    <t>http://www.elch.org/Medical-Education/Family-Medicine-Residency.aspx</t>
  </si>
  <si>
    <t>389625</t>
  </si>
  <si>
    <t>East Liverpool City Hospital</t>
  </si>
  <si>
    <t>Kimberly N. Jackson, DO</t>
  </si>
  <si>
    <t>kj113204@ohio.edu</t>
  </si>
  <si>
    <t>ldimuzio1@primehealthcare.com</t>
  </si>
  <si>
    <t>(330) 932-0183 x124</t>
  </si>
  <si>
    <t>East Liverpool Health System’s Family Medicine Residency</t>
  </si>
  <si>
    <t>425 W 5th Street, East Liverpool, OH  43920-2405</t>
  </si>
  <si>
    <t>East Liverpool City Hospital, 425 W 5th St, East Liverpool, OH 43920</t>
  </si>
  <si>
    <t>360096</t>
  </si>
  <si>
    <t xml:space="preserve">River Valley Family Medicine &amp; Residency Practice, 15655 State Route 170, East Liverpool, OH 43920 </t>
  </si>
  <si>
    <t>Hospital Physician Group</t>
  </si>
  <si>
    <t>Marshall Community Health Consortium Program</t>
  </si>
  <si>
    <t>1203800693</t>
  </si>
  <si>
    <t>362341</t>
  </si>
  <si>
    <t>Gallipolis</t>
  </si>
  <si>
    <t>45631</t>
  </si>
  <si>
    <t>https://www.holzer.org/residency-program/</t>
  </si>
  <si>
    <t>559509</t>
  </si>
  <si>
    <t>Marshall Community Health Consortium</t>
  </si>
  <si>
    <t>Christopher Marazon, DO</t>
  </si>
  <si>
    <t>cmarazon@holzer.org</t>
  </si>
  <si>
    <t>(740) 446-5734</t>
  </si>
  <si>
    <t>Holzer Family Medicine Residency Program</t>
  </si>
  <si>
    <t>100 Jackson Pike, Gallipolis, OH  45631</t>
  </si>
  <si>
    <t>Holzer Health System, 100 Jackson Pike, Gallipolis, OH  45631</t>
  </si>
  <si>
    <t>360054</t>
  </si>
  <si>
    <t>Holzer Clinic Sycamore, 1051 4th Ave, Gallipolis, OH 45631; Holzer Clinic Jackson, 280 Pattonsville Road, Jackson, OH 45640</t>
  </si>
  <si>
    <t>Wright State University Boonshoft School of Medicine Program</t>
  </si>
  <si>
    <t>1203800003</t>
  </si>
  <si>
    <t>45331</t>
  </si>
  <si>
    <t>https://medicine.wright.edu/family-medicine/rural-family-medicine-residency</t>
  </si>
  <si>
    <t>380756</t>
  </si>
  <si>
    <t>Wright State University Boonshoft School of Medicine</t>
  </si>
  <si>
    <t>IRTT - 13 months; 26 months (4 week months)</t>
  </si>
  <si>
    <t>cmenendez@familyhealthservices.org</t>
  </si>
  <si>
    <t>(937) 459-7796</t>
  </si>
  <si>
    <t>5735 Meeker Road, Greenville, OH 45331</t>
  </si>
  <si>
    <t>Miami Valley Hospital</t>
  </si>
  <si>
    <t>Wayne HealthCare, 835 Sweitzer Street , Greenville, OH 45331</t>
  </si>
  <si>
    <t>360044</t>
  </si>
  <si>
    <t>Family Health Services Darke County - Greenville, 5735 Meeker Rd., Greenville, OH 45331</t>
  </si>
  <si>
    <t>Fairfield Medical Center Program</t>
  </si>
  <si>
    <t>4.1</t>
  </si>
  <si>
    <t>1203800707</t>
  </si>
  <si>
    <t>189055</t>
  </si>
  <si>
    <t>2009</t>
  </si>
  <si>
    <t>Lancaster</t>
  </si>
  <si>
    <t>43130</t>
  </si>
  <si>
    <t>https://www.fmchealth.org/careers/gme/</t>
  </si>
  <si>
    <t>389585</t>
  </si>
  <si>
    <t>Fairfield Medical Center</t>
  </si>
  <si>
    <t>Theresa Dyar, DO</t>
  </si>
  <si>
    <t>drtdyar@fmchealth.org</t>
  </si>
  <si>
    <t>(740) 687-8651</t>
  </si>
  <si>
    <t>Fairfield Family Medicine Residency</t>
  </si>
  <si>
    <t>401 North Ewing St, Lancaster, OH  43130-3372</t>
  </si>
  <si>
    <t>Fairfield Medical Center, 401 North Ewing Street, Lancaster, OH  43130</t>
  </si>
  <si>
    <t>360072</t>
  </si>
  <si>
    <t>Fairfield Community Health Center, 1155 E. Main St., Lancaster, OH 43130</t>
  </si>
  <si>
    <t>Medical Group Practice</t>
  </si>
  <si>
    <t>Firelands Regional Medical Center Program</t>
  </si>
  <si>
    <t>1203800698</t>
  </si>
  <si>
    <t>126122</t>
  </si>
  <si>
    <t>Sandusky</t>
  </si>
  <si>
    <t>44870</t>
  </si>
  <si>
    <t>http://www.firelands.com/medical-education/programs/family-medicine-residency.aspx</t>
  </si>
  <si>
    <t>Firelands Regional Medical Center</t>
  </si>
  <si>
    <t>maste@firelands.com</t>
  </si>
  <si>
    <t>(419) 557-7071</t>
  </si>
  <si>
    <t>Eric Mast, DO</t>
  </si>
  <si>
    <t>Firelands Regional Medical Center's Family Medicine Residency</t>
  </si>
  <si>
    <t>1111 Hayes Avenue, Sandusky, OH 44870</t>
  </si>
  <si>
    <t>Firelands Regional Medical Center Main Campus, 1111 Hayes Ave., Sandusky, OH  44870-3323</t>
  </si>
  <si>
    <t>360025</t>
  </si>
  <si>
    <t>Family Health Services of Erie County, 1912 Hayes Avenue, Sandusky, Ohio 44870</t>
  </si>
  <si>
    <t>Osteopathic Medical Educatiohn Consortium of Oklahoma (OMECO/Chickasaw Nation Medical Center) Program</t>
  </si>
  <si>
    <t>Non-metropolitan; Metropolitan; Micropolitan</t>
  </si>
  <si>
    <t>, 10.0, 2.0, 4.0 (FAR 2)</t>
  </si>
  <si>
    <t>1203900667</t>
  </si>
  <si>
    <t>372195</t>
  </si>
  <si>
    <t>Ada</t>
  </si>
  <si>
    <t>OK</t>
  </si>
  <si>
    <t>74820</t>
  </si>
  <si>
    <t>https://www.chickasaw.net/Our-Nation/Careers/Family-Medicine-Residency.aspx</t>
  </si>
  <si>
    <t>Osteopathic Medical Education Consortium of Oklahoma, Inc. (OMECO)</t>
  </si>
  <si>
    <t xml:space="preserve">Marilyn Hines, DO
</t>
  </si>
  <si>
    <t>marilyn.hines@chickasaw.net</t>
  </si>
  <si>
    <t>(580) 421-2969</t>
  </si>
  <si>
    <t>Chickasaw Nation Family Medicine Residency</t>
  </si>
  <si>
    <t>1921 Stonecipher Blvd.
Ada, OK  74820</t>
  </si>
  <si>
    <t>Chickasaw Nation Medical Center, 1921 Stonecipher Blvd., Ada, Oklahoma 74820</t>
  </si>
  <si>
    <t>370180</t>
  </si>
  <si>
    <t>IHS</t>
  </si>
  <si>
    <t>817 E. 6th St., Tishomingo, Oklahoma 73460; 1438 Hardcastle Blvd., Purcell, Oklahoma 73080; 2510 Chickasaw Blvd., Ardmore, Oklahoma 73401</t>
  </si>
  <si>
    <t>10.0, 2.0, 4.0</t>
  </si>
  <si>
    <t>Tribal Health Clinic</t>
  </si>
  <si>
    <t>Oklahoma State University Center for Health Sciences (Durant) Program</t>
  </si>
  <si>
    <t>1203900668</t>
  </si>
  <si>
    <t>126209</t>
  </si>
  <si>
    <t>1998</t>
  </si>
  <si>
    <t>Durant</t>
  </si>
  <si>
    <t>74701</t>
  </si>
  <si>
    <t>https://durantresidency.com</t>
  </si>
  <si>
    <t>398059</t>
  </si>
  <si>
    <t>Oklahoma State University Center for Health Sciences</t>
  </si>
  <si>
    <t>Tiffany Ferguson, DO</t>
  </si>
  <si>
    <t>dfmcferguson@gmail.com</t>
  </si>
  <si>
    <t>(580) 924-5500 x244</t>
  </si>
  <si>
    <t>Alliance Health Durant Residency Program</t>
  </si>
  <si>
    <t>1800 W University Blvd
Durant, OK  74701-3006</t>
  </si>
  <si>
    <t>AllianceHealth Durant, 1800 W. University Blvd, Durant, OK  74701-3006</t>
  </si>
  <si>
    <t>370014</t>
  </si>
  <si>
    <t xml:space="preserve">Durant Family Medicine Clinic, 1600 W University Blvd, Durant, OK 74701
</t>
  </si>
  <si>
    <t>Oklahoma State University Center for Health Sciences (McAlester) Program</t>
  </si>
  <si>
    <t>1203900666</t>
  </si>
  <si>
    <t>347503</t>
  </si>
  <si>
    <t>McAlester</t>
  </si>
  <si>
    <t>74501</t>
  </si>
  <si>
    <t>http://www.mrhcok.com/residency</t>
  </si>
  <si>
    <t>vmeuniot@mrhcok.com</t>
  </si>
  <si>
    <t>Gayla Burow
Program Coordinator</t>
  </si>
  <si>
    <t>(918) 421-6795</t>
  </si>
  <si>
    <t>McAlister Regional  Family Medicine Program</t>
  </si>
  <si>
    <t>1 Clark Bass Blvd, McAlester, OK  74501</t>
  </si>
  <si>
    <t>McAlester Regional Health Center, 1 Clark Bass Blvd, McAlester, OK  74501</t>
  </si>
  <si>
    <t>370034</t>
  </si>
  <si>
    <t>Southeast Family Practice Associates, 10 South 3rd Street, McAlester, OK 74501</t>
  </si>
  <si>
    <t>Osteopathic Medical Education Consortium of Oklahoma (OMECO/TALIHINA) Program</t>
  </si>
  <si>
    <t>1203900662</t>
  </si>
  <si>
    <t>332784</t>
  </si>
  <si>
    <t>2011</t>
  </si>
  <si>
    <t>Talihina</t>
  </si>
  <si>
    <t>74571-2022</t>
  </si>
  <si>
    <t>https://www.choctawnation.com/services/residency/</t>
  </si>
  <si>
    <t>Osteopathic Medical Education Consortium of Oklahoma, Inc. (OMECO)/Choctaw Nation Health Services Authority</t>
  </si>
  <si>
    <t>Ashley Clayborn DO</t>
  </si>
  <si>
    <t>abclayborn@cnhsa.com</t>
  </si>
  <si>
    <t>(918) 567-7000 x6036</t>
  </si>
  <si>
    <t>Choctaw Nation Family Medicine Residency Program</t>
  </si>
  <si>
    <t>Choctaw Nation Family Medicine Residency, One Choctaw Way, Talihina, OK  74571-2022</t>
  </si>
  <si>
    <t>Choctaw Nation Health Services Authority, One Choctaw Way, Talihina, OK  74571</t>
  </si>
  <si>
    <t>370172</t>
  </si>
  <si>
    <t>Choctaw Nation Healthcare Center, 1 Choctaw Way, Talihina, OK 74571</t>
  </si>
  <si>
    <t>Osteopathic Medical Education Consortium of Oklahoma, Inc. (OMECO) Program</t>
  </si>
  <si>
    <t>1203900670</t>
  </si>
  <si>
    <t>Tahlequah</t>
  </si>
  <si>
    <t>74464</t>
  </si>
  <si>
    <t>https://health.cherokee.org/family-medicine-residency/</t>
  </si>
  <si>
    <t>39997</t>
  </si>
  <si>
    <t>dustin-beck@cherokee.org</t>
  </si>
  <si>
    <t>(918) 772-4039</t>
  </si>
  <si>
    <t>Dustin Beck, DO</t>
  </si>
  <si>
    <t>Cherokee Nation Family Medicine</t>
  </si>
  <si>
    <t>19600 E. Ross St., Tahlequah, OK 74464</t>
  </si>
  <si>
    <t>Cherokee Nation  WW Hastings Hospital, 100 Bliss Ave, Tahlequah, OK 74464; Northeastern Health System, 1400 East Downing Street, Tahlequah, OK  74464</t>
  </si>
  <si>
    <t>370171; 370089</t>
  </si>
  <si>
    <t>IHS; SCH</t>
  </si>
  <si>
    <t>IHS-Cherokee Nation Health Center</t>
  </si>
  <si>
    <t>Providence Health &amp; Services – Oregon/Hood River Rural Program</t>
  </si>
  <si>
    <t>1204000729</t>
  </si>
  <si>
    <t>Hood River</t>
  </si>
  <si>
    <t>OR</t>
  </si>
  <si>
    <t>https://gme.providence.org/oregon/providence-hood-river-family-medicine-residency-/</t>
  </si>
  <si>
    <t>Providence Health and Services - Oregon</t>
  </si>
  <si>
    <t>Conosortium</t>
  </si>
  <si>
    <t>Elisabeth.Jex@providence.org</t>
  </si>
  <si>
    <t xml:space="preserve">Elisabeth Jex, Program Coordinator  </t>
  </si>
  <si>
    <t>(503) 513-8930</t>
  </si>
  <si>
    <t>Providence Hood River Family Medicine Residency Rural Training Program</t>
  </si>
  <si>
    <t xml:space="preserve">P.O. Box 149
810 12 Street
Hood River, OR 97031    </t>
  </si>
  <si>
    <t>Providence Milwaukie Hospital, 10150 Southeast 32nd Avenue, Milwaukie, OR 97222</t>
  </si>
  <si>
    <t>Providence Hood River Memorial Hospital, 810 12th St  Hood River, OR 97031</t>
  </si>
  <si>
    <t>381318</t>
  </si>
  <si>
    <t>One Community Health, 490 Pacific Avenue, Hood River, OR 97031</t>
  </si>
  <si>
    <t>Oregon Health &amp; Science University (Cascades East) Program</t>
  </si>
  <si>
    <t>1204021540</t>
  </si>
  <si>
    <t>1993</t>
  </si>
  <si>
    <t>Klamath Falls</t>
  </si>
  <si>
    <t>97601</t>
  </si>
  <si>
    <t>www.ruralresidency.com</t>
  </si>
  <si>
    <t>400109</t>
  </si>
  <si>
    <t>Oregon Health &amp; Science University Hospital</t>
  </si>
  <si>
    <t>info@ruralresidency.com</t>
  </si>
  <si>
    <t>(541) 274-4611</t>
  </si>
  <si>
    <t>Cascades East Family Medicine Residency Program</t>
  </si>
  <si>
    <t>2801 Daggett Avenue Klamath Falls, OR 97601</t>
  </si>
  <si>
    <t>Skylakes Medical Center, 2865 Daggett Avenue, Klamath Falls, OR 97601</t>
  </si>
  <si>
    <t>380050</t>
  </si>
  <si>
    <t>Cascades East Family Medicine Center, 2821 Daggett Ave, Suite 100, Klamath Falls, OR, 97601</t>
  </si>
  <si>
    <t>Samaritan Health Services - Corvalis (Newport) Program</t>
  </si>
  <si>
    <t>1204000734</t>
  </si>
  <si>
    <t>Newport</t>
  </si>
  <si>
    <t>97365</t>
  </si>
  <si>
    <t>https://www.samhealth.org/careers-education/graduate-medical-education/our-programs/family-medicine-residency-program/rural-training-track</t>
  </si>
  <si>
    <t>409011</t>
  </si>
  <si>
    <t>Samaritan Health Services-Corvalis</t>
  </si>
  <si>
    <t>IRTT - 15 Months; 21 Months</t>
  </si>
  <si>
    <t>SFMRC@samhealth.org</t>
  </si>
  <si>
    <t>(509) 438-5813</t>
  </si>
  <si>
    <t>Samaritan Health Services-Corvallis (Newport) Program</t>
  </si>
  <si>
    <t>930 SW Abbey St.
Newport, OR  97365</t>
  </si>
  <si>
    <t>Good Samaritan Regional Medical Center, 3600 NW Samaritan Dr, Corvallis, OR 97330</t>
  </si>
  <si>
    <t>Samaritan Pacific Communities Hospital, 930 SW Abbey Street, Newport, OR 97365</t>
  </si>
  <si>
    <t>381314</t>
  </si>
  <si>
    <t>Samaritan Health Center-Newport, 930 SW Abbey St Ste A, Newport, OR 97365</t>
  </si>
  <si>
    <t>OPTI West (Roseburg) Program</t>
  </si>
  <si>
    <t>1204000732</t>
  </si>
  <si>
    <t>Roseburg</t>
  </si>
  <si>
    <t>97471</t>
  </si>
  <si>
    <t>http://aviva.health/rfmr-index/</t>
  </si>
  <si>
    <t>059654</t>
  </si>
  <si>
    <t>OPTI West, Pomona, CA</t>
  </si>
  <si>
    <t>Heidi Berry MD</t>
  </si>
  <si>
    <t>hbeery@umpquachc.org</t>
  </si>
  <si>
    <t>(541) 391-2908</t>
  </si>
  <si>
    <t>Roseburg Family Medicine Residency</t>
  </si>
  <si>
    <t>2801 NW Mercy Drive, Suite 340, Roseburg, OR 97471</t>
  </si>
  <si>
    <t>Mercy Medical Center, 2700 NW Stewart Pkwy, Roseburg, OR 97471</t>
  </si>
  <si>
    <t>Aviva Health, 150 NE Kenneth Ford Drive, Roseburg, Oregon 97470</t>
  </si>
  <si>
    <t>Penn Highlands Dubois Program</t>
  </si>
  <si>
    <t>4.0; 8.0</t>
  </si>
  <si>
    <t>Micropolitan; Non-metropolitan</t>
  </si>
  <si>
    <t>1204100710</t>
  </si>
  <si>
    <t>383464</t>
  </si>
  <si>
    <t>Dubois</t>
  </si>
  <si>
    <t>PA</t>
  </si>
  <si>
    <t>15801</t>
  </si>
  <si>
    <t>https://www.phhealthcare.org/service/family-medicine-residency-program</t>
  </si>
  <si>
    <t>419603</t>
  </si>
  <si>
    <t>Penn Highlands Dubois</t>
  </si>
  <si>
    <t>cvaracallo@phhealthcare.org</t>
  </si>
  <si>
    <t>Christopher Varacallo, DO</t>
  </si>
  <si>
    <t>814-299-7421</t>
  </si>
  <si>
    <t>Penn Highlands Healthcare Family Medicine Residency Program</t>
  </si>
  <si>
    <t>100 Hospital Ave., PO Box 447, DuBois, PA  15801</t>
  </si>
  <si>
    <t>Penn Highlands Healthcare, 100 Hospital Ave., DuBois, PA  15801</t>
  </si>
  <si>
    <t>390086</t>
  </si>
  <si>
    <t>145 Hospital Avenue , Suite 315 , DuBois, PA 15801; Brookville Rural Health Clinic, 22 Industrial Park Road, Brookville, PA 15825</t>
  </si>
  <si>
    <t>Hospital Owned Practice; RHC</t>
  </si>
  <si>
    <t>Clarion Hospital Program</t>
  </si>
  <si>
    <t>1204100706</t>
  </si>
  <si>
    <t>127004</t>
  </si>
  <si>
    <t>1989</t>
  </si>
  <si>
    <t>Clarion</t>
  </si>
  <si>
    <t>16214</t>
  </si>
  <si>
    <t>https://www.butlerhealthsystem.org/careers/medical-education/butler-family-medicine-residency/</t>
  </si>
  <si>
    <t>419606</t>
  </si>
  <si>
    <t>Clarion Hospital</t>
  </si>
  <si>
    <t>Tammy Huey, GME Coordinator</t>
  </si>
  <si>
    <t>tammy.huey2@butlerhealthsystem.org</t>
  </si>
  <si>
    <t>(814) 226-2500</t>
  </si>
  <si>
    <t>Clarion Family Practice Residency</t>
  </si>
  <si>
    <t>1 Hospital Dr, Clarion, PA  16214-8501</t>
  </si>
  <si>
    <t>Clarion Hospital, 1 Hospital Dr, Clarion, PA  16214-8501</t>
  </si>
  <si>
    <t>Clarion Hospital Family Practice Residency Clinic, 24 Doctor's Lane, Suite 103 , Clarion, PA</t>
  </si>
  <si>
    <t>Indiana Regional Center Program</t>
  </si>
  <si>
    <t>1204100002</t>
  </si>
  <si>
    <t>Marion Center</t>
  </si>
  <si>
    <t>15759</t>
  </si>
  <si>
    <t>https://www.irmc.org/medical-education/rural-family-medicine-residency-program/</t>
  </si>
  <si>
    <t>410100</t>
  </si>
  <si>
    <t>Indiana Regional Medical Center</t>
  </si>
  <si>
    <t>avaglia@indianarmc.org</t>
  </si>
  <si>
    <t>(724) 388-8544</t>
  </si>
  <si>
    <t xml:space="preserve">Amanda Vaglia DO
</t>
  </si>
  <si>
    <t>IRMC Family Medicine Residency Program</t>
  </si>
  <si>
    <t>835 Hospital Road, Indiana, PA 15701</t>
  </si>
  <si>
    <t>Indiana Regional Medical Center, 835 Hospital Road, Indiana, PA 15701-0788</t>
  </si>
  <si>
    <t>Mahoning Medical Center, 100 Neal Avenue, Marion Center, PA 15759</t>
  </si>
  <si>
    <t>Geisinger Health System (Lewistown) Program</t>
  </si>
  <si>
    <t>2.0; 6.0</t>
  </si>
  <si>
    <t>Non-metropolitan, micropolitan</t>
  </si>
  <si>
    <t>1204100707</t>
  </si>
  <si>
    <t>Lewistown</t>
  </si>
  <si>
    <t>17044</t>
  </si>
  <si>
    <t>https://www.geisinger.edu/education/residencies-fellowships/residencies/family-medicine-residency-lewistown</t>
  </si>
  <si>
    <t>410240</t>
  </si>
  <si>
    <t>Geisinger Health System</t>
  </si>
  <si>
    <t>lrfmresidency@geisinger.edu</t>
  </si>
  <si>
    <t>(717) 242-7507</t>
  </si>
  <si>
    <t>Geisinger Lewistown Rural Family Medicine Residency</t>
  </si>
  <si>
    <t>400 Highland Avenue, Lewistown, PA 17044</t>
  </si>
  <si>
    <t>Geisinger Lewistown Hospital, 400 Highland Ave, Lewistown, PA 17044</t>
  </si>
  <si>
    <t>390048</t>
  </si>
  <si>
    <t>Family Practice Center - Mifflintown, 27 CJEMS Lane  Suite 4, PO Box 67, Mifflintown, PA  17059; Geisinger Juniata Clinic, 9627 PA-35, Mt Pleasant Mills, PA 17853, USA</t>
  </si>
  <si>
    <t>Meadville Medical Center Program</t>
  </si>
  <si>
    <t>1204100705</t>
  </si>
  <si>
    <t>156955</t>
  </si>
  <si>
    <t>2003</t>
  </si>
  <si>
    <t>Meadville</t>
  </si>
  <si>
    <t>16335</t>
  </si>
  <si>
    <t>https://www.mmchs.org/Medical-Professionals/Resident-Physicians-Program.aspx</t>
  </si>
  <si>
    <t>418037</t>
  </si>
  <si>
    <t>Meadville Medical Center</t>
  </si>
  <si>
    <t>knetkowicz@mmchs.org</t>
  </si>
  <si>
    <t>Kristy Netkowicz, DO</t>
  </si>
  <si>
    <t>(814) 333-5461</t>
  </si>
  <si>
    <t>Meadville  Family Medicine Residency</t>
  </si>
  <si>
    <t>751 Liberty Street Meadville, PA 16335-2559</t>
  </si>
  <si>
    <t>Meadville Medical Ctr
751 Liberty St,
Meadville, PA  16335</t>
  </si>
  <si>
    <t xml:space="preserve">Meadville Community Health Center, 640 Alden Street, Meadville, PA  </t>
  </si>
  <si>
    <t>Lehigh Valley Health Network Program</t>
  </si>
  <si>
    <t>1204100001</t>
  </si>
  <si>
    <t>Pottsville</t>
  </si>
  <si>
    <t>17901</t>
  </si>
  <si>
    <t>https://www.lvhn.org/education/residency-and-fellowship-opportunities/schuylkill-rural-family-medicine-residency</t>
  </si>
  <si>
    <t>410724</t>
  </si>
  <si>
    <t>Lehigh Valley Health Network</t>
  </si>
  <si>
    <t>Mackenzie.Mady@lvhn.org</t>
  </si>
  <si>
    <t>Mackenzie A Mady, DO</t>
  </si>
  <si>
    <t>(570) 621-9270</t>
  </si>
  <si>
    <t>Schuylkill Rural Family Medicine Residency</t>
  </si>
  <si>
    <t>700 E. Norwegian St., Pottsville, PA 17901</t>
  </si>
  <si>
    <t>Lehigh Valley Hospital-Schuylkill, 700 East Norwegian Street, Pottsville, PA 17901-2710</t>
  </si>
  <si>
    <t>100 Schuylkill Medical Plaza, Pottsville, PA 17901</t>
  </si>
  <si>
    <t>Robert Packer Hospital/Guthrie Program</t>
  </si>
  <si>
    <t>1204121518</t>
  </si>
  <si>
    <t>156883</t>
  </si>
  <si>
    <t>1995</t>
  </si>
  <si>
    <t>Continued Accreditation with Warning</t>
  </si>
  <si>
    <t>Sayre</t>
  </si>
  <si>
    <t>18840</t>
  </si>
  <si>
    <t>http://www.guthrie.org/family-medicine-residency</t>
  </si>
  <si>
    <t>410352</t>
  </si>
  <si>
    <t>Robert Packer Hospital</t>
  </si>
  <si>
    <t>michaelf.gillan@guthrie.org</t>
  </si>
  <si>
    <t>Michael Gillen</t>
  </si>
  <si>
    <t>(570) 887-2239</t>
  </si>
  <si>
    <t>Guthrie Family Medicine Residency Program</t>
  </si>
  <si>
    <t>First Level
Guthrie Clinic
One Guthrie Square, Sayre, PA 18840</t>
  </si>
  <si>
    <t>Robert Packer Hospital, Guthrie Square, Sayre, PA  18840</t>
  </si>
  <si>
    <t>390079</t>
  </si>
  <si>
    <t>Guthrie/Robert Packer Hospital, First Level, Guthrie Clinic, One Guthrie Square, Sayre, PA 18840</t>
  </si>
  <si>
    <t>St. Luke's University Hospital Rural Program</t>
  </si>
  <si>
    <t>1204100708</t>
  </si>
  <si>
    <t>Tamaqua</t>
  </si>
  <si>
    <t>18252</t>
  </si>
  <si>
    <t>https://www.slhn.org/graduate-medical-education/residencies-and-fellowships/family-medicine-residency-miners</t>
  </si>
  <si>
    <t>410234</t>
  </si>
  <si>
    <t>St. Luke's University Hospital</t>
  </si>
  <si>
    <t>IRTT - 11 Months; 25 Months (3-11-11 Rural months)</t>
  </si>
  <si>
    <t>thomas.mcginley@sluhn.org</t>
  </si>
  <si>
    <t>Thomas McGinley, MD</t>
  </si>
  <si>
    <t>(570) 645-1938</t>
  </si>
  <si>
    <t>St. Luke's Miners Family Medicine Residency Program</t>
  </si>
  <si>
    <t>360 W Ruddle St, Coaldale, PA 18218</t>
  </si>
  <si>
    <t>St. Luke's Hospital Warren Hospital, 755 Memorial Parkway, Building 300, Phillipsburg, NJ 08865</t>
  </si>
  <si>
    <t>St Luke's Miners Campus, 360 W Ruddle St, Coaldale, PA 18218</t>
  </si>
  <si>
    <t>390183</t>
  </si>
  <si>
    <t>Hometown Federal Rural Health Clinic, 34 S Railroad St, Tamaqua, PA 18252</t>
  </si>
  <si>
    <t xml:space="preserve"> McLeod Regional Medical Center (Rural) Program</t>
  </si>
  <si>
    <t>1204500675</t>
  </si>
  <si>
    <t>Cheraw</t>
  </si>
  <si>
    <t>SC</t>
  </si>
  <si>
    <t>https://www.mcleodhealth.org/residency-programs/rural-family-medicine-residency/</t>
  </si>
  <si>
    <t>450239</t>
  </si>
  <si>
    <t>McLeod Regional Medical Center</t>
  </si>
  <si>
    <t>IRTT - 14 Months; 25 months (4-11-10 Rural 4-wk rotations)</t>
  </si>
  <si>
    <t>RTP1 (Except 1 site located in an MSA)</t>
  </si>
  <si>
    <t>bsmith01@mcleodhealth.org</t>
  </si>
  <si>
    <t>Mrs. Brooke Smith</t>
  </si>
  <si>
    <t>(843) 777-2809</t>
  </si>
  <si>
    <t>McLeod Health Rural Family Medicine Residency</t>
  </si>
  <si>
    <t>555 East Cheves St, Florence, SC 29506</t>
  </si>
  <si>
    <t>McLeod Regional Medical Center, 555 East Cheves Street, Florence, SC 29506-2606</t>
  </si>
  <si>
    <t>McLeod Health Cheraw, 711 Chesterfield Highway, Cheraw, SC, 29520-2105</t>
  </si>
  <si>
    <t>420107</t>
  </si>
  <si>
    <t xml:space="preserve">McLeod Family Medicine Cheraw, 710 Chesterfield Hwy, Cheraw, SC 29520; </t>
  </si>
  <si>
    <t>Manning</t>
  </si>
  <si>
    <t>McLeod Health Clarendon  10 East Hospital Street, Manning, SC , 29102-0550</t>
  </si>
  <si>
    <t>420109</t>
  </si>
  <si>
    <t>McLeod Family Medicine Clarendon, 10 E. Hospital St., Manning , SC 29102</t>
  </si>
  <si>
    <t>Prisma Health/University of South Carolina SOM Greenville (Seneca) Program</t>
  </si>
  <si>
    <t>1204500673</t>
  </si>
  <si>
    <t>Seneca</t>
  </si>
  <si>
    <t>https://academics.prismahealth.org/graduate-medical-education/residencies/family-medicine-seneca</t>
  </si>
  <si>
    <t>458005</t>
  </si>
  <si>
    <t>Prisma Health</t>
  </si>
  <si>
    <t>aaron.zeller@prismahealth.org</t>
  </si>
  <si>
    <t>Timothy Zeller MD, PD</t>
  </si>
  <si>
    <t>(864) 482-3492</t>
  </si>
  <si>
    <t>Seneca-Clemson Family Medicine Residency</t>
  </si>
  <si>
    <t>139 Lila Doyle Drive, Seneca, SC 29672</t>
  </si>
  <si>
    <t>Oconee Medical Center, 298 Memorial Drive, Seneca SC  29672
Seneca, SC 29672</t>
  </si>
  <si>
    <t>420009</t>
  </si>
  <si>
    <t>Center for Family Medicine - Oconee, 139 Lila Doyle Drive, Seneca, SC  29672</t>
  </si>
  <si>
    <t>Self Regional Healthcare/Greenwood Program</t>
  </si>
  <si>
    <t>1204521376</t>
  </si>
  <si>
    <t>Greenwood</t>
  </si>
  <si>
    <t>29646</t>
  </si>
  <si>
    <t>https://selfresidency.org</t>
  </si>
  <si>
    <t>457024</t>
  </si>
  <si>
    <t>Self Regional Healthcare</t>
  </si>
  <si>
    <t>cwyatt@selfregional.org</t>
  </si>
  <si>
    <t>Carleigh Wyatt</t>
  </si>
  <si>
    <t>864-725-4867</t>
  </si>
  <si>
    <t xml:space="preserve">Self Regional Healthcare Family Medicine Residency </t>
  </si>
  <si>
    <t>155 Academy Avenue Greenwood, SC 29646</t>
  </si>
  <si>
    <t>Self Regioinal Healthcare
1325 Spring St. Greenwood SC 29646</t>
  </si>
  <si>
    <t>420071</t>
  </si>
  <si>
    <t>Montgomery Center for Family Medicine, 155 Academy Ave, Greenwood, SC 29646</t>
  </si>
  <si>
    <t>Center for Family Medicine (Pierre) Program</t>
  </si>
  <si>
    <t>1204600548</t>
  </si>
  <si>
    <t>Pierre</t>
  </si>
  <si>
    <t>SD</t>
  </si>
  <si>
    <t>57501</t>
  </si>
  <si>
    <t>https://pierreruralfm.org</t>
  </si>
  <si>
    <t>460219</t>
  </si>
  <si>
    <t>Center for Family Medicine</t>
  </si>
  <si>
    <t>(605) 575-1642</t>
  </si>
  <si>
    <t>Mark Huntington</t>
  </si>
  <si>
    <t>mark.huntington@usd.edu</t>
  </si>
  <si>
    <t>Pierre Rural Family Medicine Residency</t>
  </si>
  <si>
    <t>Pierre Rural Family Medicine Residency, Sanford Clinic, 1115 East 20th Street, Sioux Falls, SD 57105</t>
  </si>
  <si>
    <t>Avera McKennan Hospital &amp; University Health Center, 1325 S Cliff Ave, Sioux Falls, SD 57105</t>
  </si>
  <si>
    <t>Avera Saint Mary's Hospital, 801 E Sioux, Pierre, SD 57501</t>
  </si>
  <si>
    <t>430015</t>
  </si>
  <si>
    <t>Sanford Clinic, 521 East Sioux Avenue, Pierre, SD 57501</t>
  </si>
  <si>
    <t>Non-profit Medical School affiliated Practice</t>
  </si>
  <si>
    <t>University of Texas Health Science Center at Tyler (Athens) Program</t>
  </si>
  <si>
    <t>Lugar</t>
  </si>
  <si>
    <t>1204800728</t>
  </si>
  <si>
    <t>TX</t>
  </si>
  <si>
    <t>75751</t>
  </si>
  <si>
    <t>https://www.uthct.edu/family-medicine-athens-residency-welcome/</t>
  </si>
  <si>
    <t>450587</t>
  </si>
  <si>
    <t>University of Texas Health Science Center at Tyler</t>
  </si>
  <si>
    <t>Richard T David, MD</t>
  </si>
  <si>
    <t>rtdavid56@gmail.com</t>
  </si>
  <si>
    <t>(903) 676-3200 x3297</t>
  </si>
  <si>
    <t>UTHSCT Family Medicine Athens Residency</t>
  </si>
  <si>
    <t>2000 S. Palestine St., Athens, TX 75751</t>
  </si>
  <si>
    <t>UT Health East Texas Athens Hospital, 2000 South Palestine Street, Athens, TX 75751</t>
  </si>
  <si>
    <t>450389</t>
  </si>
  <si>
    <t>UTHealth Athens, 2000 S. Palestine St., Athens, TX, 75751</t>
  </si>
  <si>
    <t>University of Texas  Medical Branch Hospitals Program</t>
  </si>
  <si>
    <t>4.0; 2.0</t>
  </si>
  <si>
    <t>1204821305</t>
  </si>
  <si>
    <t>1972</t>
  </si>
  <si>
    <t>Galveston</t>
  </si>
  <si>
    <t>77555-1123</t>
  </si>
  <si>
    <t>https://fammed.utmb.edu/residency</t>
  </si>
  <si>
    <t>480131</t>
  </si>
  <si>
    <t>University of Texas  Medical Branch Hospitals</t>
  </si>
  <si>
    <t>family.residency@utmb.edu</t>
  </si>
  <si>
    <t>(409) 772-6245</t>
  </si>
  <si>
    <t>University of Texas Medical Branch (UTMB) Family Medicine Residency Program</t>
  </si>
  <si>
    <t>University of Texas Medical Branch at Galveston, 301 University Boulevard, Route 1123, Galveston, TX 77555-1123</t>
  </si>
  <si>
    <t>University of Texas Medical Branch Hospital,  301 University Boulevard,  Galveston,	TX 77555</t>
  </si>
  <si>
    <t>450018</t>
  </si>
  <si>
    <t>FMC Island West, 6710 Stewart Road, Suite 100, Galveston, Texas 77551; FMC  Island East, Primary Care Pavilion, 400 Harborside Drive, Suite 104, Galveston, Texas 77555; FMC Dickinson, 2401 W. FM 646, Dickinson, Texas 77539</t>
  </si>
  <si>
    <t>4.0; 4.0; 2.0</t>
  </si>
  <si>
    <t>Baylor College of Medicine (St. Luke’s Health-East Texas) Program</t>
  </si>
  <si>
    <t>Lufkin</t>
  </si>
  <si>
    <t>75904</t>
  </si>
  <si>
    <t>https://www.stlukeshealth.org/east-texas-family-medicine-residency</t>
  </si>
  <si>
    <t>480211</t>
  </si>
  <si>
    <t>Baylor College of Medicine</t>
  </si>
  <si>
    <t>etw@bcm.edu</t>
  </si>
  <si>
    <t>Eric T Warwick, MD</t>
  </si>
  <si>
    <t>(713) 798-4491</t>
  </si>
  <si>
    <t>Memorial Family Medicine Residency</t>
  </si>
  <si>
    <t>1201 W Frank Ave, Lufkin, TX 75904</t>
  </si>
  <si>
    <t>Baylor St. Luke’s Medical Center</t>
  </si>
  <si>
    <t>CHI St Luke’s Health-Memorial, 1201 Wesst Frank Street, Lufkin, TX 75901</t>
  </si>
  <si>
    <t>450211</t>
  </si>
  <si>
    <t>University of Texas Health Science Center at Tyler Rural Program</t>
  </si>
  <si>
    <t>1204800717</t>
  </si>
  <si>
    <t>75686</t>
  </si>
  <si>
    <t>https://www.uthct.edu/rural-family-medicine-residency-welcome/</t>
  </si>
  <si>
    <t>Robert Tompkins, MD</t>
  </si>
  <si>
    <t>robert.tompkins@uthct.edu</t>
  </si>
  <si>
    <t>(903) 877-7204</t>
  </si>
  <si>
    <t>University of Texas Health Science Center Tyler, Rural Family Medicine Residency</t>
  </si>
  <si>
    <t>2701 US Hwy 271 North, Pittsburg, TX 75686</t>
  </si>
  <si>
    <t>CHRISTUS Mother Frances Hospital, 800 E. Dawson St., Tyler, TX  75701</t>
  </si>
  <si>
    <t>UT Health Pittsburg, 2701 Us Hwy 271 N, Pittsburg, TX 75686</t>
  </si>
  <si>
    <t>451367</t>
  </si>
  <si>
    <t>East Texas Medical Center Pittsburg, 2701 US Hwy 271 N, Pittsburg, TX 75686</t>
  </si>
  <si>
    <t>Virgina Commonwealth University / Bon Secours Richmond Health System (Blackstone Rural) Program</t>
  </si>
  <si>
    <t>RHC, FORHP, CMS</t>
  </si>
  <si>
    <t>1205100716</t>
  </si>
  <si>
    <t>Blackstone</t>
  </si>
  <si>
    <t>VA</t>
  </si>
  <si>
    <t>https://www.bonsecours.com/jobs-education/graduate-medical-education/st-francis-family-medicine-residency/blackstone-rural-track</t>
  </si>
  <si>
    <t>518047</t>
  </si>
  <si>
    <t>Bon Secour Richmond Health System</t>
  </si>
  <si>
    <t>IRTT - 18 Months urban; 18 Months rural</t>
  </si>
  <si>
    <t>Victor Agbeibor MD, Program Director</t>
  </si>
  <si>
    <t>victor_agbeibor@bshsi.org</t>
  </si>
  <si>
    <t>(804) 739-6142</t>
  </si>
  <si>
    <t>Blackstone Rural Track</t>
  </si>
  <si>
    <t>Bon Secours Richmond Health System, 213 N Main Street, Blackstone, VA 23824</t>
  </si>
  <si>
    <t>Bon Secours St. Francis Medical Center, 13710 ST Francis Boulevard, Midlothian, VA  23114</t>
  </si>
  <si>
    <t>None; the hospital used is the same as the base program</t>
  </si>
  <si>
    <t>Blackstone Family Practice, 213 North Main Street, Blackstone, VA 23824</t>
  </si>
  <si>
    <t>Valley Health System/Medical College of Virginia/Virginia Commonwealth University Program</t>
  </si>
  <si>
    <t>1205121627</t>
  </si>
  <si>
    <t xml:space="preserve"> 167091</t>
  </si>
  <si>
    <t>2005</t>
  </si>
  <si>
    <t>Front Royal</t>
  </si>
  <si>
    <t>22630</t>
  </si>
  <si>
    <t>www.valleyhealthlink.com/svfpr</t>
  </si>
  <si>
    <t>518027</t>
  </si>
  <si>
    <t>Valley Health System</t>
  </si>
  <si>
    <t>Tina Krajacic 
540-636-2028</t>
  </si>
  <si>
    <t>tkrajaci@valleyhealthlink.com</t>
  </si>
  <si>
    <t>540-636-2028</t>
  </si>
  <si>
    <t>Shenandoah Valley Family Practice Residency</t>
  </si>
  <si>
    <t>VCU-Shenandoah Valley Family Practice Residency, 351 Valley Health Way, Suite 300, Front Royal, VA 22630</t>
  </si>
  <si>
    <t>Winchester Medical Center, 1840 Amherst Street , Winchester, VA 22604</t>
  </si>
  <si>
    <t>1.1</t>
  </si>
  <si>
    <t>Warren Memorial Hospital, 351 Valley Health Way, Front Royal, VA 22630</t>
  </si>
  <si>
    <t>Front Royal Family Practice, 351 Valley Health Way, Front Royal, Virginia 22630</t>
  </si>
  <si>
    <t>Sovah Health-Danville Program</t>
  </si>
  <si>
    <t>1205100717</t>
  </si>
  <si>
    <t>189041</t>
  </si>
  <si>
    <t>Danville</t>
  </si>
  <si>
    <t>24541</t>
  </si>
  <si>
    <t>https://www.sovahresidency.com/family-medicine-residency</t>
  </si>
  <si>
    <t>519580</t>
  </si>
  <si>
    <t>Sovah Health/Danville</t>
  </si>
  <si>
    <t>Amber L Stephens, DO</t>
  </si>
  <si>
    <t>amber.stephens@lpnt.net</t>
  </si>
  <si>
    <t>(434) 799-2248</t>
  </si>
  <si>
    <t>Sovah Family Medicine Residency Program</t>
  </si>
  <si>
    <t>142 South Main Street, Danville, VA 24541</t>
  </si>
  <si>
    <t>Sovah Health, Danville, 142 South Main Street, Danville, VA 24541</t>
  </si>
  <si>
    <t>490075</t>
  </si>
  <si>
    <t>River District FM Residency Clinic, 109 Bridge St Ste 201, Danville, VA 24541</t>
  </si>
  <si>
    <t>Wellmont Health System - Lonesome Pine Hospital Program</t>
  </si>
  <si>
    <t>1205100719</t>
  </si>
  <si>
    <t>189057</t>
  </si>
  <si>
    <t>Norton</t>
  </si>
  <si>
    <t>24273</t>
  </si>
  <si>
    <t>https://www.balladhealth.org/residencies/family-medicine-program</t>
  </si>
  <si>
    <t>519579</t>
  </si>
  <si>
    <t>Welmont Health System - Lonesome Pine</t>
  </si>
  <si>
    <t>ashley.mcguire@balladhealth.org</t>
  </si>
  <si>
    <t xml:space="preserve">Ashley McGuire, DO Program Director
</t>
  </si>
  <si>
    <t>(276) 679-0321</t>
  </si>
  <si>
    <t>Wellmont Health Systems-Lonesome Pine Hospital, Family Medicine Residency Program</t>
  </si>
  <si>
    <t>1990 Holton Avenue, Big Stone Gap, VA 24219</t>
  </si>
  <si>
    <t>Holston Valley Medical Center 130 Ravine Road Kingsport, TN, 37660; Bristol Regional Medical Center, 1 Medical Park Blvd, Bristol, TN 37620</t>
  </si>
  <si>
    <t>Wellmont Lonesome Pine Hosp, 1990 Holton Avenue East, Big Stone Gap, VA  24219</t>
  </si>
  <si>
    <t>490114</t>
  </si>
  <si>
    <t>Wellmont Family Medicine Residency Clinic, 295 Wharton Lane, Norton, VA  24273; 323 Cloverleaf Square, Suite 1, Big Stone Gap, VA 24219</t>
  </si>
  <si>
    <t>4.0; 7.0</t>
  </si>
  <si>
    <t>St. Peter Hospital (Chehalis) Program</t>
  </si>
  <si>
    <t>1205400715</t>
  </si>
  <si>
    <t>Chehalis</t>
  </si>
  <si>
    <t>WA</t>
  </si>
  <si>
    <t>https://gme.providence.org/washington/family-medicine-residency-programs-wa/chehalis-rural-training-program/</t>
  </si>
  <si>
    <t>548004</t>
  </si>
  <si>
    <t>St. Peter Hospital</t>
  </si>
  <si>
    <t xml:space="preserve">Lisa-Ann Roura, Residency Coordinator
</t>
  </si>
  <si>
    <t>lisa-ann.roura@providence.org</t>
  </si>
  <si>
    <t>(630) 346-2239</t>
  </si>
  <si>
    <t>St. Peter Family Medicine Chehalis Rural Training Program</t>
  </si>
  <si>
    <t xml:space="preserve">931 S. Market Blvd.           Chehalis, WA  98532                                                 </t>
  </si>
  <si>
    <t xml:space="preserve">St. Peter Hospital 413 Lilly Rd. NE Olympia, WA  98606 </t>
  </si>
  <si>
    <t>Providence Centralia Hospital, 914 S. Scheuber Road, Centralia, WA  98531</t>
  </si>
  <si>
    <t>500019</t>
  </si>
  <si>
    <t>Chehalis Family Medicine Clinic, 931 S. Market Blvd, Chehalis, WA 98532</t>
  </si>
  <si>
    <t>St. Peter Hospital (Elma) Program</t>
  </si>
  <si>
    <t>1205400727</t>
  </si>
  <si>
    <t>Elma</t>
  </si>
  <si>
    <t>https://summitpacificmedicalcenter.org/residency/</t>
  </si>
  <si>
    <t>IRTT - 15 4-week blocks; 24 4-week blocks</t>
  </si>
  <si>
    <t>RuralFMResidency@sp-mc.org</t>
  </si>
  <si>
    <t>(630) 346-2222</t>
  </si>
  <si>
    <t>Providence St. Peter-Summit Pacific Rural Family Medicine Program</t>
  </si>
  <si>
    <t>600 East Main St., Elma, WA</t>
  </si>
  <si>
    <t>Summit Pacific Medical Center, 600 East Main Street, Elma, WA 98541</t>
  </si>
  <si>
    <t>Family Practice Residency Clinic, 600  E. Main Street, Elma, WA 98541</t>
  </si>
  <si>
    <t xml:space="preserve">University of Washington School of Medicine Rural Program </t>
  </si>
  <si>
    <t>1205400723</t>
  </si>
  <si>
    <t>Chelan</t>
  </si>
  <si>
    <t>https://cvch.org/rtt</t>
  </si>
  <si>
    <t>University of Washington School of Medicine</t>
  </si>
  <si>
    <t>rtt@cvch.org</t>
  </si>
  <si>
    <t>(206) 520-2405</t>
  </si>
  <si>
    <t>University of Washington Chelan Rural Training Track</t>
  </si>
  <si>
    <t>105 South Apple Blossom, Chelan, WA 98816</t>
  </si>
  <si>
    <t>University of Washington Medical Center, 1959 NE Pacific Street, Seattle, WA</t>
  </si>
  <si>
    <t>Lake Chelan Community Hospital, PO Box 908, 503 East Highland Avenue, Chelan, WA 98816</t>
  </si>
  <si>
    <t>501334</t>
  </si>
  <si>
    <t>Columbia Valley Community Health Center, 105 South Apple Blossom Drive, Chelan, WA 98816</t>
  </si>
  <si>
    <t>Spokane Teaching Health Center Rural Program</t>
  </si>
  <si>
    <t>1205421552</t>
  </si>
  <si>
    <t>Colville</t>
  </si>
  <si>
    <t>https://spokaneteachinghealth.org/family-medicine/rural-training-track/</t>
  </si>
  <si>
    <t>548121</t>
  </si>
  <si>
    <t>Spokane Teaching Health Center</t>
  </si>
  <si>
    <t>info@fammedspokane.org</t>
  </si>
  <si>
    <t>(509) 626-9946</t>
  </si>
  <si>
    <t xml:space="preserve">Family Medicine Spokane Rural Training Track Progra </t>
  </si>
  <si>
    <t>Family Medicine Spokane Rural Training Track Program, 1200 E. Columbia
Colville, WA 99114</t>
  </si>
  <si>
    <t>Providence Sacred Heart Medical Center, 101 West 8th Avenue, Spokane, WA 99204</t>
  </si>
  <si>
    <t>Providence Mount Carmel Hospital, 982 E Columbia Ave, Colville, WA 99114</t>
  </si>
  <si>
    <t>501326</t>
  </si>
  <si>
    <t>Colville Clinic, 1200 E Columbia St., Colville, WA 99114</t>
  </si>
  <si>
    <t>Yakima Valley Farm Workers Clinic Program/Sollus Northwest Program</t>
  </si>
  <si>
    <t>1205400724</t>
  </si>
  <si>
    <t>327076</t>
  </si>
  <si>
    <t>Grandview</t>
  </si>
  <si>
    <t>98930</t>
  </si>
  <si>
    <t>https://www.yvfwc.com/residencies/sollus-northwest-family-medicine-residency/</t>
  </si>
  <si>
    <t>548176</t>
  </si>
  <si>
    <t>Yakima Valley Farm Workers Clinic</t>
  </si>
  <si>
    <t>Rurally located program (Except located in an MSA)</t>
  </si>
  <si>
    <t xml:space="preserve">Billie McGarrah
</t>
  </si>
  <si>
    <t>BillieM@yvfwc.org</t>
  </si>
  <si>
    <t>(509) 788-1702</t>
  </si>
  <si>
    <t>Sollus NW Family Medicine Residency</t>
  </si>
  <si>
    <t>Sollus NW FM Residency, 1000 Wallace Way Grandview, WA  98930</t>
  </si>
  <si>
    <t>Trios Health, P.O. Box 6128, Kennewick, WA  99336</t>
  </si>
  <si>
    <t>1.0</t>
  </si>
  <si>
    <t>Astria Sunnyside Hospital, 1016 Tacoma Ave., Sunnyside, WA 98944; PMH Medical Center, 820 Memorial Street, Ste. 1, Prosser, WA 99350-2504</t>
  </si>
  <si>
    <t>501330;  501312</t>
  </si>
  <si>
    <t>CAHs</t>
  </si>
  <si>
    <t>4.0; 4.0</t>
  </si>
  <si>
    <t>Yakima Farm Workers Clinic, 1000 Wallace Way, Grandview, WA 98930</t>
  </si>
  <si>
    <t>FQHC  (THC)</t>
  </si>
  <si>
    <t>MultiCare Health System Program</t>
  </si>
  <si>
    <t>1205400728</t>
  </si>
  <si>
    <t>Omak</t>
  </si>
  <si>
    <t>98841</t>
  </si>
  <si>
    <t>https://www.multicare.org/tacoma-family-medicine/omak-rural-training-program/</t>
  </si>
  <si>
    <t>548135</t>
  </si>
  <si>
    <t>MultiCare Health System</t>
  </si>
  <si>
    <t>kwatrin@multicare.org</t>
  </si>
  <si>
    <t>Kerry G Watrin, MD</t>
  </si>
  <si>
    <t>(253) 403-2377</t>
  </si>
  <si>
    <t>Omak Rural Training Program</t>
  </si>
  <si>
    <t>521 Building, 521 Martin Luther King Jr Way, Tacoma, WA 98405</t>
  </si>
  <si>
    <t>Tacoma General Hospital, 315 S MLK Jr Way, Tacoma, WA 98405</t>
  </si>
  <si>
    <t>Mid Valley Hospital, 810 Jasmine St, Omak, WA 98841</t>
  </si>
  <si>
    <t>501328</t>
  </si>
  <si>
    <t>Mid-Valley Clinic, 529 Jasmine St, Omak, WA 98841</t>
  </si>
  <si>
    <t>Swedish Medical Center Rural Program</t>
  </si>
  <si>
    <t>1205400717</t>
  </si>
  <si>
    <t>Port Angeles</t>
  </si>
  <si>
    <t>https://www.swedishcherryhillfmr.org/programs/rtt/index</t>
  </si>
  <si>
    <t>Swedish Medical Center
747 Broadway
Seattle, WA  98122-4307</t>
  </si>
  <si>
    <t>robepstein@olypen.com</t>
  </si>
  <si>
    <t>Rob Epsein</t>
  </si>
  <si>
    <t>(360) 425-7891 x2887</t>
  </si>
  <si>
    <t>Swedish Rural Training Track</t>
  </si>
  <si>
    <t>240 W Front St, Port Angeles, WA 98362</t>
  </si>
  <si>
    <t>Olympic Medical Center, 939 Caroline St., Port Angeles, WA 98362</t>
  </si>
  <si>
    <t>500072</t>
  </si>
  <si>
    <t>North Olympic Healthcare Network, 240 West Front St., Ste A, Port Angeles, WA 98362</t>
  </si>
  <si>
    <t xml:space="preserve">Elson S Floyd College of Medicine, Washington State University Program </t>
  </si>
  <si>
    <t>1205400001</t>
  </si>
  <si>
    <t>Pullman</t>
  </si>
  <si>
    <t>https://medicine.wsu.edu/gme/fm-pullman/</t>
  </si>
  <si>
    <t>Elson S Floyd College of Medicine, Washington State University</t>
  </si>
  <si>
    <t>FMRPullman.medicine@wsu.edu</t>
  </si>
  <si>
    <t>(509) 336-7703</t>
  </si>
  <si>
    <t>Family Medicine Residency Program - Pullman</t>
  </si>
  <si>
    <t>825 SE Bishop Blvd, Suite 501, Pullman, WA 99163</t>
  </si>
  <si>
    <t>Pullman Regional Hospital, 835 S BISHOP BLVD, Pullman, WA 99163</t>
  </si>
  <si>
    <t>501331</t>
  </si>
  <si>
    <t>Palouse Medical 825 SE Bishop Blvd., Ste 200 Pullman, WA 99163</t>
  </si>
  <si>
    <t>HealthPartners Institute/Amery (New Richmond) Program</t>
  </si>
  <si>
    <t>1202600654</t>
  </si>
  <si>
    <t>Amery</t>
  </si>
  <si>
    <t>WI</t>
  </si>
  <si>
    <t>54001</t>
  </si>
  <si>
    <t>http://healthpartnerswisconsinresidency.com/about/</t>
  </si>
  <si>
    <t>268034</t>
  </si>
  <si>
    <t>HealthPartners Institute</t>
  </si>
  <si>
    <t>Non-profit: Other</t>
  </si>
  <si>
    <t>RTP1 (except one site, New Richmond, located in an MSA)</t>
  </si>
  <si>
    <t xml:space="preserve">David DeGear
</t>
  </si>
  <si>
    <t>david.o.degear@healthpartners.com</t>
  </si>
  <si>
    <t xml:space="preserve">(715) 243-3507
</t>
  </si>
  <si>
    <t>Western Wisconsin Rural Training Track (Methodist Family Medicine Residency Program)</t>
  </si>
  <si>
    <t>535 Hospital Rd, New Richmond, WI  54017</t>
  </si>
  <si>
    <t xml:space="preserve">Park Nicollet Methodist Hospital, 6500 Excelsior Blvd, St Louis Park, MN 55426
</t>
  </si>
  <si>
    <t>Amery Hospital and Clinic, 265 Griffin St E, Amery, WI 54001</t>
  </si>
  <si>
    <t>521308</t>
  </si>
  <si>
    <t>New Richmond</t>
  </si>
  <si>
    <t>54017</t>
  </si>
  <si>
    <t>Westfields Hospital, 535 Hospital Rd, New Richmond, WI 54017</t>
  </si>
  <si>
    <t>521345</t>
  </si>
  <si>
    <t>Univ. of Wisconsin (Baraboo) Rural Program</t>
  </si>
  <si>
    <t>1205621609</t>
  </si>
  <si>
    <t>Baraboo</t>
  </si>
  <si>
    <t>http://www.fammed.wisc.edu/residency/baraboo</t>
  </si>
  <si>
    <t>569501</t>
  </si>
  <si>
    <t>University of Wisconsin School of Medicine and Public Health, UW Department of Family Medicine, 1100 Delaplaine Court, Madison, WI 53715 (AHC)</t>
  </si>
  <si>
    <t>Stuart Hannah</t>
  </si>
  <si>
    <t>stuart.hannah@fammed.wisc.edu</t>
  </si>
  <si>
    <t>(608) 355-7246</t>
  </si>
  <si>
    <t>Baraboo 1-2 RTT Family Medicine Residency Program</t>
  </si>
  <si>
    <t>Univ. of Wisconsin Dept. of Family Medicine      
Baraboo RTT
1700 Tuttle St.            Baraboo, WI 53913</t>
  </si>
  <si>
    <t>St Mary's Hospital, 700 South Park Street, Madison, WI 53715</t>
  </si>
  <si>
    <t>SSM Health St. Clare Hospital - Baraboo, 707 Fourteenth Street, Baraboo, WI 53913</t>
  </si>
  <si>
    <t>520057</t>
  </si>
  <si>
    <t>Dean Clinic – Medical Associates of Baraboo, 1700 Tuttle St., Baraboo, WI 53913</t>
  </si>
  <si>
    <t>Aurora Health Care (Elkhorn) Program</t>
  </si>
  <si>
    <t>Micropolitan, Lugar</t>
  </si>
  <si>
    <t>1205600675</t>
  </si>
  <si>
    <t>Elkhorn</t>
  </si>
  <si>
    <t>https://www.aurorahealthcare.org/education/gme/rural-family-medicine-residency/</t>
  </si>
  <si>
    <t xml:space="preserve">Aurora Health Care
1020 N. 12th Street
Suite 5120
Milwaukee, WI  53233
</t>
  </si>
  <si>
    <t>Independent Academic Medical Center</t>
  </si>
  <si>
    <t>stephanie.dunaway@aurora.org</t>
  </si>
  <si>
    <t>Stephanie Dunaway</t>
  </si>
  <si>
    <t>(262) 741-2121</t>
  </si>
  <si>
    <t>Aurora Lakeland Family Medicine Residency</t>
  </si>
  <si>
    <t>Aurora Lakeland Medical Center, W3985 County Road NN, Elkhorn, WI 53121</t>
  </si>
  <si>
    <t>Aurora St. Luke's Hospital, Milwaukee, WI</t>
  </si>
  <si>
    <t>520102</t>
  </si>
  <si>
    <t>Aurora Lakeland Family Medicine Clinic, Aurora Lakeland Medical Center, W3985 County Road NN, Elkhorn, WI 53121</t>
  </si>
  <si>
    <t>Mercy Health System Program</t>
  </si>
  <si>
    <t>1205600002</t>
  </si>
  <si>
    <t>Lake Geneva</t>
  </si>
  <si>
    <t>https://www.mercyhealthsystem.org/education-programs/family-medicine-rural-training-track-lake-geneva/</t>
  </si>
  <si>
    <t>Mercy Health System, 1000 Mineral Point Avenue, Janesville, WI 53548</t>
  </si>
  <si>
    <t>IRTT - 8 Months; 31 Months (4 week)</t>
  </si>
  <si>
    <t>kpotter@mhemail.org</t>
  </si>
  <si>
    <t xml:space="preserve">Kelly Potter
</t>
  </si>
  <si>
    <t>(262) 249-0221</t>
  </si>
  <si>
    <t>MercyHealth Family Medicine Rural Training Track–Lake Geneva</t>
  </si>
  <si>
    <t>350 Peller Road
Lake Geneva, WI 53147</t>
  </si>
  <si>
    <t>Mercy Health System</t>
  </si>
  <si>
    <t>Mercyhealth Hospital and Medical Center - Walworth, N2950 State Road 67, Lake Geneva, WI 53147</t>
  </si>
  <si>
    <t>521357</t>
  </si>
  <si>
    <t>MercyHealth Lake Geneva, 350 Peller Rd., Lake Geneva, WI, 53147</t>
  </si>
  <si>
    <t>University of Illinois College of Medicine at Rockford/Monroe Clinic-Rural Program</t>
  </si>
  <si>
    <t>1205600677</t>
  </si>
  <si>
    <t>Monroe</t>
  </si>
  <si>
    <t>https://www.ssmhealth.com/resources/health-professionals/residencies/medical-residencies/monroe-hospital-rural-family-medicine-residency</t>
  </si>
  <si>
    <t>University of Illinois College of Medicine at Rockford , 1601 Parkview Avenue, Rockford, IL 61107-1897</t>
  </si>
  <si>
    <t>fmresidency@monroeclinic.org</t>
  </si>
  <si>
    <t xml:space="preserve"> (608) 324-1518</t>
  </si>
  <si>
    <t>Monroe Clinic Rural Family Medicine Residency</t>
  </si>
  <si>
    <t>Monroe Clinic
515 22nd Avenue Monroe, WI 53566</t>
  </si>
  <si>
    <t>Monroe Clinic Hospital, 515 22nd Avenue, Monroe, WI 53566</t>
  </si>
  <si>
    <t>520028</t>
  </si>
  <si>
    <t>Monroe Clinic, 515 22nd Avenue, Monroe, WI 53566</t>
  </si>
  <si>
    <t>United Hospital Center Program</t>
  </si>
  <si>
    <t>1205522334</t>
  </si>
  <si>
    <t>126330</t>
  </si>
  <si>
    <t>1974</t>
  </si>
  <si>
    <t>Bridgeport</t>
  </si>
  <si>
    <t>WV</t>
  </si>
  <si>
    <t>26330</t>
  </si>
  <si>
    <t>https://wvumedicine.org/uhc-family-medicine/</t>
  </si>
  <si>
    <t>550738</t>
  </si>
  <si>
    <t>United Hospital Center</t>
  </si>
  <si>
    <t>Eric J. Radcliffe, Program Director</t>
  </si>
  <si>
    <t>radcliffee@wvumedicine.org</t>
  </si>
  <si>
    <t>(681) 342-3640</t>
  </si>
  <si>
    <t>United Hospital Center Family  Medicine Residency</t>
  </si>
  <si>
    <t>527 Medical Park Dr., Suite 500,  Bridgeport, WV 26330</t>
  </si>
  <si>
    <t>United Hospital Center
527 Medical Park Drive
Bridgeport, WV  26330</t>
  </si>
  <si>
    <t>510006</t>
  </si>
  <si>
    <t>UHC Family Medicine Center, 527 Medical Park Drive, Suite 500, Bridgeport, WV 26330</t>
  </si>
  <si>
    <t>Greenbrier Valley Medical Center Program</t>
  </si>
  <si>
    <t>1205500570</t>
  </si>
  <si>
    <t>126325</t>
  </si>
  <si>
    <t>Lewisburg</t>
  </si>
  <si>
    <t>24901</t>
  </si>
  <si>
    <t>https://www.gvmc.com/hospital-residency-program</t>
  </si>
  <si>
    <t>559513</t>
  </si>
  <si>
    <t>Greenbrier Medical Center</t>
  </si>
  <si>
    <t>cbmorrison@osteo.wvsom.edu</t>
  </si>
  <si>
    <t>Carolyn B. (Bridget) Morrison, DO, Program Director</t>
  </si>
  <si>
    <t>(304) 647-6529</t>
  </si>
  <si>
    <t>Greenbrier Valley Medical Center Family Medicine Residency</t>
  </si>
  <si>
    <t>202 Maplewood Ave, Ronceverte, WV 24970-1334</t>
  </si>
  <si>
    <t>Greenbrier Valley Medical Center, 202 Maplewood Ave., Ronceverte, WV  24970-1334</t>
  </si>
  <si>
    <t>Robert C. Byrd Clinic, 1464 Jefferson St N, Lewisburg, WV 24901400</t>
  </si>
  <si>
    <t>University of Wyoming College of Health Sciences Program</t>
  </si>
  <si>
    <t>1205700370</t>
  </si>
  <si>
    <t>Thermopolis</t>
  </si>
  <si>
    <t>WY</t>
  </si>
  <si>
    <t>82443</t>
  </si>
  <si>
    <t>http://thermopolisrtt.com</t>
  </si>
  <si>
    <t>579501</t>
  </si>
  <si>
    <t>University of Wyoming College of Health Sciences</t>
  </si>
  <si>
    <t>Tracy Farley</t>
  </si>
  <si>
    <t>tfarley@uwyo.edu</t>
  </si>
  <si>
    <t>(307) 864-5534</t>
  </si>
  <si>
    <t>University of Wyoming Thermopolis Rural Training Track</t>
  </si>
  <si>
    <t>1522 East A St, Casper, WY 82601</t>
  </si>
  <si>
    <t>Wyoming Medical Center, 1233 East 2nd Street, Casper, WY 82601</t>
  </si>
  <si>
    <t>Hot Springs County Memorial Hospital, 150 East  Arapahoe, Thermopolis,  WY	82443</t>
  </si>
  <si>
    <t>531304</t>
  </si>
  <si>
    <t>Red Rock Family Practice, 120 N C Ave, Thermopolis, WY 82443</t>
  </si>
  <si>
    <t>Rural Health Clinic</t>
  </si>
  <si>
    <t>19 MSA</t>
  </si>
  <si>
    <t>2022 Percentage of all FM positions in NRMP Match</t>
  </si>
  <si>
    <t>Total Accredited Postions per year</t>
  </si>
  <si>
    <t>RTTC Participating Programs</t>
  </si>
  <si>
    <t>AOA #</t>
  </si>
  <si>
    <t>Program Type &amp; Descriptiion</t>
  </si>
  <si>
    <t>Program Address</t>
  </si>
  <si>
    <t>Research Contact</t>
  </si>
  <si>
    <t>Continued accreditation</t>
  </si>
  <si>
    <t>Pikeville</t>
  </si>
  <si>
    <t>41501</t>
  </si>
  <si>
    <t>MDH/RRC</t>
  </si>
  <si>
    <t>ACGME Search - by program number, specialty, state, etc.:</t>
  </si>
  <si>
    <t>https://apps.acgme.org/ads/Public/Programs/Search?orgCode=1204821457</t>
  </si>
  <si>
    <t>Am I Rural?</t>
  </si>
  <si>
    <t>https://www.ruralhealthinfo.org/am-i-rural</t>
  </si>
  <si>
    <t>*SHEPS Center Hospital List</t>
  </si>
  <si>
    <t>https://www.shepscenter.unc.edu/programs-projects/rural-health/data/</t>
  </si>
  <si>
    <t>**CMS Impact Files August 2022</t>
  </si>
  <si>
    <t>https://www.cms.gov/medicare/acute-inpatient-pps/fy-2023-ipps-final-rule-home-page</t>
  </si>
  <si>
    <t xml:space="preserve">Accredited Rural Internal Medicine Residency Programs in the United States </t>
  </si>
  <si>
    <t>Definition:  Primary hospital in a rural location by 2 federal definitions, and residents spend more than 50% of their total time training in a rural place</t>
  </si>
  <si>
    <t xml:space="preserve">Reference: Longenecker R. Rural Medical Education Programs: A Proposed Nomenclature. Journal of Graduate Medical Education: June 2017;9(3):283-286. https://doi.org/10.4300/JGME-D-16-00550.1; ACGME division of Medically Underserved Areas and Populations, https://www.acgme.org/what-we-do/accreditation/medically-underserved-areas-and-populations/  </t>
  </si>
  <si>
    <t xml:space="preserve">Updated December 23, 2022: Randall Longenecker, Senior Advisor, The RTT Collaborative                     </t>
  </si>
  <si>
    <t>Count (July 1, 2022) = 22 accredited and recruiting for 2023, 20 currently active programs of 599 programs accredited in Internal Medicine, with 203 active rural PGY1 positions as of July 1, 2022, and when fully implemented 812 active residents over 3 years of training</t>
  </si>
  <si>
    <t>Note: New programs who are actively recruiting and planning to implement July 1, 2023, are shaded in grey.</t>
  </si>
  <si>
    <t>ACGME #</t>
  </si>
  <si>
    <t>Accred. Year</t>
  </si>
  <si>
    <t>Date of Appointment</t>
  </si>
  <si>
    <t>Hospital Type 2022</t>
  </si>
  <si>
    <t>Rural Months</t>
  </si>
  <si>
    <t>Internal Medicine</t>
  </si>
  <si>
    <t>72143-5615</t>
  </si>
  <si>
    <t>https://www.unity-health.org/residency-programs/physician-residency-programs/internal-medicine-residency/</t>
  </si>
  <si>
    <t>(501) 380-2284</t>
  </si>
  <si>
    <t>Unity Health Internal Medicine Residency Program</t>
  </si>
  <si>
    <t>3214 E Race Ave
Searcy, AR 72143-5615</t>
  </si>
  <si>
    <t>Unity Health - White County Medical Center, 3214 E. Race Ave., Searcy, AR 72143</t>
  </si>
  <si>
    <t xml:space="preserve">12/23/2022
</t>
  </si>
  <si>
    <t>White River Health System Program</t>
  </si>
  <si>
    <t>https://www.whiteriverhealthsystem.com/internal-medicine-residency</t>
  </si>
  <si>
    <t>White River  Health System</t>
  </si>
  <si>
    <t>imresidency@wrmc.com</t>
  </si>
  <si>
    <t>(870) 262-2702</t>
  </si>
  <si>
    <t>Internal Medicine Residency Program at White River Health System</t>
  </si>
  <si>
    <t>1710 Harrison Street, Batesville, AR 72501</t>
  </si>
  <si>
    <t>Archbold Medical Center Program</t>
  </si>
  <si>
    <t>Thomasville</t>
  </si>
  <si>
    <t>31799-1018</t>
  </si>
  <si>
    <t>https://archbold.org/internal-medicine-residency</t>
  </si>
  <si>
    <t>Archbold Medical Center</t>
  </si>
  <si>
    <t>kmpalmer@archbold.org</t>
  </si>
  <si>
    <t>Kristopher Palmer</t>
  </si>
  <si>
    <t>(229) 228-2000</t>
  </si>
  <si>
    <t>Archbold Internal Medicine Residency Program</t>
  </si>
  <si>
    <t>915 Gordan Ave, Thomasville, GA 31792</t>
  </si>
  <si>
    <t>John D. Archbold Medical Center, 915 Gordon Avenue &amp; Mimosa Drive, Thomasville, GA 31792</t>
  </si>
  <si>
    <t>MercyOne North Iowa Medical Center Program</t>
  </si>
  <si>
    <t>https://www.mercyone.org/northiowa/careers/graduate-medical-education/internal-medicine-residency/</t>
  </si>
  <si>
    <t>flodenl@mercyhealth.com</t>
  </si>
  <si>
    <t>(641) 428-6900 x6905</t>
  </si>
  <si>
    <t>MercyOne North Iowa’s Internal Medicine Residency</t>
  </si>
  <si>
    <t>1000 4th St SW, Mason City, IA 50401</t>
  </si>
  <si>
    <t>MercyOne North Iowa Medical Center, 1000 4th Street, SW, Mason City, IA 50401</t>
  </si>
  <si>
    <t>Indiana University School of Medicine (Southwest Indiana) Program</t>
  </si>
  <si>
    <t>Vincennes</t>
  </si>
  <si>
    <t>https://medicine.iu.edu/internal-medicine/education/residency/southwest</t>
  </si>
  <si>
    <t>swinres@iu.edu</t>
  </si>
  <si>
    <t>(812) 885-6980</t>
  </si>
  <si>
    <t>Southwest Indiana Internal Medicine Residency Program</t>
  </si>
  <si>
    <t>520 S. Seventh Street, Vincennes, IN 47591</t>
  </si>
  <si>
    <t>Ascension Hospital, 3700 Washington Ave, Evansville, IN 47714</t>
  </si>
  <si>
    <t>Good Samaritan Hospital, 520 S 7th St, Vincennes, IN 47591</t>
  </si>
  <si>
    <t>https://www.sovahresidency.com/internal-medicine-residency</t>
  </si>
  <si>
    <t>Kimberly Bird, MD</t>
  </si>
  <si>
    <t>kimberly.bird@lpnt.net</t>
  </si>
  <si>
    <t>(434) 799-2216</t>
  </si>
  <si>
    <t>Sovah Health - Danville Internal Medicine Residency Program</t>
  </si>
  <si>
    <t>142 South Main Street, Danville, VA 24541-5243</t>
  </si>
  <si>
    <t>Sovah Health - Danville, 142 South Main Street, Danville, VA 24541</t>
  </si>
  <si>
    <t>Appalachian Osteopathic Postgraduate Training Institute Consortium Program/Lake  Cumberland Regional Hospital Program</t>
  </si>
  <si>
    <t>2013  AOA/2017 ACGME</t>
  </si>
  <si>
    <t>http://gme.lakecumberlandhospital.com/residency-programs/im-residency</t>
  </si>
  <si>
    <t>joeweigel@hotmail.com</t>
  </si>
  <si>
    <t>Joseph Weigel</t>
  </si>
  <si>
    <t>(606) 451-5093 x2639</t>
  </si>
  <si>
    <t>Internal Medicine at Lake Cumberland Regional Hospital</t>
  </si>
  <si>
    <t>303 Langdon Street, Somerset, KY 42503</t>
  </si>
  <si>
    <t>Lake Cumberland Regional Hospital, 305 Langdon Street, Somerset, KY 42503</t>
  </si>
  <si>
    <t>Arkansas College of Osteopathic /Poplar Bluff Program</t>
  </si>
  <si>
    <t>Poplar Bluff</t>
  </si>
  <si>
    <t>https://www.pbrmc.com/graduate-medical-education</t>
  </si>
  <si>
    <t>Arkansas College of Osteopathic Medicine</t>
  </si>
  <si>
    <t>Matthew J Riffle, MD, Internal Medicine Program Director</t>
  </si>
  <si>
    <t>MRiffle@sfmc.net</t>
  </si>
  <si>
    <t>(573) 776-4735</t>
  </si>
  <si>
    <t>Poplar Bluff Internal Medicine Residency Program</t>
  </si>
  <si>
    <t>3100 Oak Grove Rd, Attn: Matthew Riffle, Poplar Bluff, MO 63901</t>
  </si>
  <si>
    <t>Poplar Bluff Regional Medical Center, 3100 Oak Grove Rd, Poplar Bluff, MO 63901</t>
  </si>
  <si>
    <t>Magnolia Regional Health Center Program</t>
  </si>
  <si>
    <t>Vluntary Withdrawal</t>
  </si>
  <si>
    <t>Corinth</t>
  </si>
  <si>
    <t>https://www.mrhc.org/medical-education/internal-medicine-program/</t>
  </si>
  <si>
    <t>Magnolia Regional Health Center</t>
  </si>
  <si>
    <t>glindsey@mrhc.org</t>
  </si>
  <si>
    <t>(662) 293-7640</t>
  </si>
  <si>
    <t>Magnolia Regional Health Center Internal Medicine Residency Program</t>
  </si>
  <si>
    <t>Magnolia Regional Health Center, GME - Division of Internal Medicine, 611 Alcorn Drive, Corinth, MS 38834</t>
  </si>
  <si>
    <t>Magnolia Regional Health Center, 611 Alcorn Drive, Corinth, MS 38834</t>
  </si>
  <si>
    <t>Baptist Memorial Medical Education (Columbus) Program</t>
  </si>
  <si>
    <t>Columbus</t>
  </si>
  <si>
    <t>https://bmme-imresidency-gt.org</t>
  </si>
  <si>
    <t>Baptist Memorial Medical Education</t>
  </si>
  <si>
    <t>IM.GT@bmhcc.org</t>
  </si>
  <si>
    <t>(662) 244-2084</t>
  </si>
  <si>
    <t>Baptist Internal Medicine Residency</t>
  </si>
  <si>
    <t>2520 5th Street North, PO Box 1307, Columbus, MS 39701</t>
  </si>
  <si>
    <t>Baptist Memorial Hospital-Golden Triangle, 2520 5th Street, North, Columbus, MS 39705</t>
  </si>
  <si>
    <t>Baptist Memorial Medical Educationn (Oxford) Program</t>
  </si>
  <si>
    <t>https://bmme-imresidency-northmississippi.org</t>
  </si>
  <si>
    <t>gme@bmhcc.org</t>
  </si>
  <si>
    <t>(662) 636-3304</t>
  </si>
  <si>
    <t>Baptist North Mississippi Internal Medicine Residency Program</t>
  </si>
  <si>
    <t>1100 Belk Blvd, Oxford, MS 38655</t>
  </si>
  <si>
    <t>Baptist North Mississippi Memorial Hospital, 1100 Belk Boulevard, Oxford, MS 38655</t>
  </si>
  <si>
    <t>North Mississippi Medical Center Program</t>
  </si>
  <si>
    <t>https://www.nmhs.net/medical-professionals/training-programs/internal-medicine-residency-program/</t>
  </si>
  <si>
    <t>dpizzimenti@nmhs.net</t>
  </si>
  <si>
    <t>(662) 377-6652</t>
  </si>
  <si>
    <t>Northern Mississippi Medical Center Internal Medicine</t>
  </si>
  <si>
    <t>830 South Gloster Street, Tupelo, MS 38801</t>
  </si>
  <si>
    <t xml:space="preserve">	North Mississippi Medical Center, 830 South Gloster Street, Tupelo, MS 38801</t>
  </si>
  <si>
    <t>Mary Hitchcock Memorial Hospital/DartmouthHitchcock Program</t>
  </si>
  <si>
    <t>Lebanon</t>
  </si>
  <si>
    <t>https://gme.dartmouth-hitchcock.org/im.html</t>
  </si>
  <si>
    <t>Dartmouth-Hitchcock/Mary Hitchcock Memorial Hospital</t>
  </si>
  <si>
    <t>imresidency@hitchcock.org</t>
  </si>
  <si>
    <t>(603) 653-9500</t>
  </si>
  <si>
    <t>Dartmouth Internal Medicine Residency</t>
  </si>
  <si>
    <t>Dartmouth-Hitchcock/Mary Hitchcock Memorial Hospital, Department of Medicine, One Medical Center Drive, Lebanon, NH 03756</t>
  </si>
  <si>
    <t>Mary Hitchcock Medical Center, One Medical Center Drive, Lebanon, NH 03756</t>
  </si>
  <si>
    <t>SCHRRC</t>
  </si>
  <si>
    <t>Bassett Medical Center Program</t>
  </si>
  <si>
    <t>Cooperstown</t>
  </si>
  <si>
    <t>https://www.bassett.org/medical-education/residency-fellowship-programs/internal-medicine-residency-program</t>
  </si>
  <si>
    <t>Bassett Medical Center</t>
  </si>
  <si>
    <t>medical.education@bassett.org</t>
  </si>
  <si>
    <t>(607) 547-7663</t>
  </si>
  <si>
    <t>Internal Medicine Residency Program at Bassett Medical Center</t>
  </si>
  <si>
    <t>Bassett Medical Center, One Atwell Road, Cooperstown, NY 13326</t>
  </si>
  <si>
    <t>Mary Imogene Bassett Medical Center, One Atwell Road, Cooperstown, NY 13326</t>
  </si>
  <si>
    <t>Campbell  University/Southeastern Regional  Medical  Center Program</t>
  </si>
  <si>
    <t>https://www.unchealthsoutheastern.org/residency-program/internal-medicine/</t>
  </si>
  <si>
    <t>single21@srmc.org</t>
  </si>
  <si>
    <t>Shannon Singletary</t>
  </si>
  <si>
    <t>(910) 735-8781</t>
  </si>
  <si>
    <t>Southeastern Regional Medical Center Internal Medicine Residency</t>
  </si>
  <si>
    <t>300 West 27th Street, Lumberton , NC 28358</t>
  </si>
  <si>
    <t>Southeastern Regional Medical Center, 300 W 27th St, Lumberton, NC 28358</t>
  </si>
  <si>
    <t>https://www.elch.org/Medical-Education/Internal-Medicine-Residency.aspx</t>
  </si>
  <si>
    <t>Laura DiMuzio</t>
  </si>
  <si>
    <t>(330) 386-2793</t>
  </si>
  <si>
    <t>East Liverpool City Hospital Internal Medicine Residency Program</t>
  </si>
  <si>
    <t>425 West Fifth Street, East Liverpool, OH 43920</t>
  </si>
  <si>
    <t>https://www.adena.org/health-care-professionals/medical-education/internal-medicine-residency</t>
  </si>
  <si>
    <t>lcoats@adena.org</t>
  </si>
  <si>
    <t>(740) 701-3239</t>
  </si>
  <si>
    <t>Adena Internal Medicine Residency Program</t>
  </si>
  <si>
    <t>272 Hospital Road, Chillicothe, OH 45601</t>
  </si>
  <si>
    <t>Oklahoma State University Center for Health Sciences (Stillwater) Program</t>
  </si>
  <si>
    <t>Stillwater</t>
  </si>
  <si>
    <t>https://www.stillwater-medical.org/careers/residency-program</t>
  </si>
  <si>
    <t>scummings@Stillwater-Medical.org</t>
  </si>
  <si>
    <t>Steven Cummings</t>
  </si>
  <si>
    <t>(405) 612-9779</t>
  </si>
  <si>
    <t>Stillwater Medical Internal Medicine Residency Program</t>
  </si>
  <si>
    <t>1323 W 6th Avenue
Stillwater, OK 74074</t>
  </si>
  <si>
    <t>Stillwater Medical Center, 1323 West 6th Street, Stillwater, OK 74076</t>
  </si>
  <si>
    <t>Tahlequa</t>
  </si>
  <si>
    <t>https://www.alwaysnhs.org/internal-medicine-residency-program</t>
  </si>
  <si>
    <t>Osteopathic Medical Education Consortium of Oklahoma, Inc.</t>
  </si>
  <si>
    <t>mafif@nhs-ok.org</t>
  </si>
  <si>
    <t>Muneeza Afif</t>
  </si>
  <si>
    <t>(918) 453-2291 x6459</t>
  </si>
  <si>
    <t>Tahlequah Medical Group (TMG) Internal Medicine Residency at Northeastern Health System</t>
  </si>
  <si>
    <t>1373 E Boone Street #2300, Tahlequah, OK 74464</t>
  </si>
  <si>
    <t>Northwestern Health System, 1400 East Downing Street, Tahlequah, OK 74465</t>
  </si>
  <si>
    <t>NHS Tahlequah, 1400 E. Downing Street , Tahlequah, OK 74464​</t>
  </si>
  <si>
    <t>NHS (Teaching Health Center)</t>
  </si>
  <si>
    <t>18840-1698</t>
  </si>
  <si>
    <t>https://www.guthrie.org/internal-medicine-residency-program</t>
  </si>
  <si>
    <t>ann.andrada@guthrie.org</t>
  </si>
  <si>
    <t>Ann Andrada</t>
  </si>
  <si>
    <t>(570) 887-4559</t>
  </si>
  <si>
    <t>Guthrie Internal Medicine Residency Program</t>
  </si>
  <si>
    <t>Guthrie/Robert Packer Hospital, Internal Medicine Residency Program, 1 Guthrie Square, Sayre, PA 18840-1698</t>
  </si>
  <si>
    <t>Guthrie Robert Packer Hospital, One Guthrie Square, Sayre, PA 18840</t>
  </si>
  <si>
    <t>Wellmont Health System/Norton Community Hospital Program</t>
  </si>
  <si>
    <t>https://www.balladhealth.org/residencies/internal-medicine-norton-community</t>
  </si>
  <si>
    <t>Wellmont Health System/Norton Community Hospital</t>
  </si>
  <si>
    <t>elizabeth.hubbard@balladhealth.org</t>
  </si>
  <si>
    <t>Beth Hubbard</t>
  </si>
  <si>
    <t>(276) 679-3488</t>
  </si>
  <si>
    <t>Internal Medicine Residency - Norton</t>
  </si>
  <si>
    <t>Norton Community Hospital Community Program, 96 15th Street NW Suite 106, Norton , VA 24273</t>
  </si>
  <si>
    <t>Norton Community Hospital, 100 Fifteenth Street NW, Norton, VA 24273</t>
  </si>
  <si>
    <t>Marshfield Clinic Program</t>
  </si>
  <si>
    <t>Marshfield</t>
  </si>
  <si>
    <t>https://www.marshfieldclinic.org/education/residents-and-fellows/internal-medicine-residency</t>
  </si>
  <si>
    <t>Marshfield Clinic</t>
  </si>
  <si>
    <t>rehman.ateeq@marshfieldclinic.org</t>
  </si>
  <si>
    <t>Ateeq Rehman</t>
  </si>
  <si>
    <t>(715) 387-5260</t>
  </si>
  <si>
    <t>Marshfield Clinic Health System Internal Medicine Residency</t>
  </si>
  <si>
    <t>Marshfield Clinic, Department of Internal Medicine, 1000 North Oak Avenue, Marshfield, WI 54449</t>
  </si>
  <si>
    <t>Marshfield Medical Center, 1000 N Oak Ave, Marshfield, WI 54449</t>
  </si>
  <si>
    <t>Total PGY1</t>
  </si>
  <si>
    <t>Maine Medical Center</t>
  </si>
  <si>
    <t xml:space="preserve">Accredited Rural Psychiatry Residency Programs in the United States </t>
  </si>
  <si>
    <t>(Primary hospital in a rural location by 2 federal definitions, and residents spend more than 50% of their total time training in a rural place)</t>
  </si>
  <si>
    <t xml:space="preserve">Reference: Longenecker R. Rural Medical Education Programs: A Proposed Nomenclature. Journal of Graduate Medical Education: June 2017;9(3):283-286. https://doi.org/10.4300/JGME-D-16-00550.1; ACGME division of Medically Underserved Areas and Populations, https://www.acgme.org/what-we-do/accreditation/medically-underserved-areas-and-populations/ </t>
  </si>
  <si>
    <t>Count = 9 accredited rurally located programs, including 4 separately accredited rural track programs (RTP1, by ACGME definition), 1 of which is recruiting for 2022, for a total of 128 currently active categorical residents over 4 years of training.</t>
  </si>
  <si>
    <t>Program Type 2022</t>
  </si>
  <si>
    <t>Psychiatry</t>
  </si>
  <si>
    <t>Continued accreditation with warning</t>
  </si>
  <si>
    <t>https://www.unity-health.org/residency-programs/physician-residency-programs/psychiatry-residency/</t>
  </si>
  <si>
    <t>049514</t>
  </si>
  <si>
    <t>Rurally Located Program</t>
  </si>
  <si>
    <t>robert.strayhan@unity-health.org</t>
  </si>
  <si>
    <t>(501) 203-0055</t>
  </si>
  <si>
    <t>Unity Health Psychiatry Residency Program</t>
  </si>
  <si>
    <t>3214 East Race Ave., Searcy, AR 72143</t>
  </si>
  <si>
    <t>White County Medical Center, 3214 East Race Avenue, Searcy, AR 72143</t>
  </si>
  <si>
    <t>https://colquittregional.com/georgia-south/our-programs/about-us-psych/</t>
  </si>
  <si>
    <t>Muhammad.Alam@uhsinc.com</t>
  </si>
  <si>
    <t>(229) 225-4370</t>
  </si>
  <si>
    <t>Georgia South Psychiatry Residency Program</t>
  </si>
  <si>
    <t>3131 South Main Street, Moultrie, GA 31768</t>
  </si>
  <si>
    <t>Colquitt Regional Medical Center, 3131 South Main Street, Moultrie, GA 31768</t>
  </si>
  <si>
    <t xml:space="preserve">12-23-2022
</t>
  </si>
  <si>
    <t>Indiana University School  of Medicine (Vincennes) Program</t>
  </si>
  <si>
    <t>Vicennes</t>
  </si>
  <si>
    <t>47591</t>
  </si>
  <si>
    <t>https://medicine.iu.edu/psychiatry/education/residency/vincennes</t>
  </si>
  <si>
    <t>Indiana  University School of Medicine</t>
  </si>
  <si>
    <t>PsychiatryResidency@gshvin.org</t>
  </si>
  <si>
    <t>(919) 937-3307</t>
  </si>
  <si>
    <t>Psychiatry Residency in Vincennes</t>
  </si>
  <si>
    <t>520 S 7th St, Vincennes, IN 47591</t>
  </si>
  <si>
    <t>Maine Medical Center Program A</t>
  </si>
  <si>
    <t>FAR 3.0</t>
  </si>
  <si>
    <t>Rockport</t>
  </si>
  <si>
    <t>04856</t>
  </si>
  <si>
    <t>https://www.mainehealth.org/Maine-Medical-Center/education-research/students-residents-fellows/Residencies/General-Psychiatry</t>
  </si>
  <si>
    <t>220384</t>
  </si>
  <si>
    <t>whited2@mmc.org</t>
  </si>
  <si>
    <t>(207) 662-2370</t>
  </si>
  <si>
    <t>Maine Medical Center Psychiatry Rural Training Track Program</t>
  </si>
  <si>
    <t>22 Bramhall Street
Portland, ME 04102</t>
  </si>
  <si>
    <t>Pennobscot Bay Medical Center, 6 Glen Cove Dr, Rockport, ME 04856</t>
  </si>
  <si>
    <t>Dartmouth-Hitchcock/Mary Hitchcock Memorial Hospital Program</t>
  </si>
  <si>
    <t>4003221117</t>
  </si>
  <si>
    <t>1968</t>
  </si>
  <si>
    <t>03756</t>
  </si>
  <si>
    <t>https://gme.dartmouth-hitchcock.org/adult_psych.html; https://gme.dartmouth-hitchcock.org/programs/residency_programs.html</t>
  </si>
  <si>
    <t>328001</t>
  </si>
  <si>
    <t>gillian.l.sowden@hitchcock.org</t>
  </si>
  <si>
    <t>(603) 650-4725</t>
  </si>
  <si>
    <t>Adult Psychiatry Residency at Dartmouth-Hitchcock</t>
  </si>
  <si>
    <t>Dartmouth-Hitchcock Medical Center, One Medical Center Drive, Lebanon, NH 03756</t>
  </si>
  <si>
    <t>Dartmouth-Hitchcock/Mary Hitchcock Memorial Hospital,One Medical Center Drive, Lebanon, NH 03756</t>
  </si>
  <si>
    <t xml:space="preserve">Mountain Area Health Education Center (Linville) Program
</t>
  </si>
  <si>
    <t>Newland</t>
  </si>
  <si>
    <t>https://mahec.net/psychiatry-residency-rural</t>
  </si>
  <si>
    <t>psychres@mahec.net</t>
  </si>
  <si>
    <t>(828) 254-9494</t>
  </si>
  <si>
    <t>436 Hospital Dr Suite 235, Linville, NC 28646</t>
  </si>
  <si>
    <t>Charles A. Cannon, Jr. Memorial Hospital, 434 Hospital Dr, Newland, NC 28657</t>
  </si>
  <si>
    <t>4003800282</t>
  </si>
  <si>
    <t>https://www.adena.org/health-care-professionals/medical-education/psychiatry-residency</t>
  </si>
  <si>
    <t>jison2@adena.org</t>
  </si>
  <si>
    <t>(740) 779-4888</t>
  </si>
  <si>
    <t>Adena Health System Psychiatry Residency Program</t>
  </si>
  <si>
    <t>Graduate Medical Education, 272 Hospital Road, Chillicothe, OH 45601</t>
  </si>
  <si>
    <t>Adena Regional Medical Center, 272 Hospital Rd, Chillicothe, OH 45601</t>
  </si>
  <si>
    <t>St Luke's University Hospital Program</t>
  </si>
  <si>
    <t>4004100004</t>
  </si>
  <si>
    <t>Coaldale</t>
  </si>
  <si>
    <t>18218</t>
  </si>
  <si>
    <t>https://www.slhn.org/graduate-medical-education/residencies-and-fellowships/rural-psychiatry-residency</t>
  </si>
  <si>
    <t>christine.marchionni@sluhn.org</t>
  </si>
  <si>
    <t>(484) 714-6004</t>
  </si>
  <si>
    <t>St. Luke’s Rural Psychiatric Residency</t>
  </si>
  <si>
    <t>360 W. Ruddle St
Coaldale, PA 18218</t>
  </si>
  <si>
    <t>St. Luke's Hospital - Lehighton Campus</t>
  </si>
  <si>
    <t>St Luke's Miners Memorial Hospital, 360 W Ruddle Street, Coaldale, PA 18218</t>
  </si>
  <si>
    <t xml:space="preserve"> University of Texas Health Science Center at Tyler/UT Health Pittsburg Program</t>
  </si>
  <si>
    <t>4004800309</t>
  </si>
  <si>
    <t>75708</t>
  </si>
  <si>
    <t>https://www.uthct.edu/rural-psychiatry-residency-welcome/</t>
  </si>
  <si>
    <t>480587</t>
  </si>
  <si>
    <t>Yvonne Valentine</t>
  </si>
  <si>
    <t>yvonne.valentine@uthct.edu</t>
  </si>
  <si>
    <t>(903) 877-8074</t>
  </si>
  <si>
    <t>UT Health Rural Psychiatry Residency</t>
  </si>
  <si>
    <t>11937 US Highway 271, B304-M, Tyler, TX 75708</t>
  </si>
  <si>
    <t>UT Health Tyler, 1000 S. Beckham Ave. Tyler, TX 75701</t>
  </si>
  <si>
    <t>UT Health Pittsburg, 2701 Highway 271 N. Pittsburg, TX 75686</t>
  </si>
  <si>
    <t>Total Active</t>
  </si>
  <si>
    <t xml:space="preserve">Accredited Rural Surgery Residency Programs in the United States </t>
  </si>
  <si>
    <t xml:space="preserve">Reference: Longenecker R. Rural Medical Education Programs: A Proposed Nomenclature. Journal of Graduate Medical Education: June 2017;9(3):283-286. https://doi.org/10.4300/JGME-D-16-00550.1 </t>
  </si>
  <si>
    <t xml:space="preserve">Updated December 23, 2022: Randall Longenecker, Senior Advisor, The RTT Collaborative                           </t>
  </si>
  <si>
    <t>Count = 3  rurally located accredited programs for a total of 70 categorical resident positions over 5 years; 1 additional RTP1 program is accredited and plans to recruit for residents and implement Jul 1, 2024. There are a significant number of surgery programs who report a 'rural track' but do not meet the ACGME definition of a rural track program (RTP1; &gt;50% training in a rural location)</t>
  </si>
  <si>
    <t>Note: New programs who are actively recruiting and planning to implement July 1, 2022, are shaded in grey.</t>
  </si>
  <si>
    <t>Other Rural Definitions</t>
  </si>
  <si>
    <t>Approved Prog Size Year 1 (Categorical)</t>
  </si>
  <si>
    <t>General Surgery</t>
  </si>
  <si>
    <t>4403221177</t>
  </si>
  <si>
    <t>1950</t>
  </si>
  <si>
    <t xml:space="preserve">https://gme.dartmouth-hitchcock.org/general_surgery.html; https://gme.dartmouth-hitchcock.org/programs/residency_programs.html </t>
  </si>
  <si>
    <t>Kari M Rosenkranz, MD, Program Director</t>
  </si>
  <si>
    <t>Kari.M.Rosenkranz@hitchcock.org</t>
  </si>
  <si>
    <t>Amy E Davis, Program Coordinator, (603) 650-7508; Melissa D Kiernan, Program Coordinator, (603) 650-7508</t>
  </si>
  <si>
    <t>amy.e.davis@hitchcock.org; melissa.d.kiernan@hitchcock.org</t>
  </si>
  <si>
    <t>(603) 650-7692</t>
  </si>
  <si>
    <t>Dartmouth-Hitchcock General Surgery Residency</t>
  </si>
  <si>
    <t>https://www.bassett.org/education/medical-education/residency-programs/general-surgery</t>
  </si>
  <si>
    <t>Located in what is known as the Leatherstocking Region of New York State, our program offers a true general surgical exposure that is seldom found in either university- or community-based programs.  There is, of course, an immense body of general surgical, vascular, and thoracic conditions that are encountered.  In addition, our trainees have a significant and a five-year longitudinal exposure to subspecialties such as otolaryngology, plastics - both reconstructive and cosmetic, urology, gynecology, orthopedics, and neurosurgery, among others.  Our trainees are afforded an unparalleled opportunity to become familiar within these areas because there are no other surgical specialty residency programs with which to complete.</t>
  </si>
  <si>
    <t>Joon K Shim, MD, MPH, Program Director</t>
  </si>
  <si>
    <t>Kelly Stone, CTAGME
Program Manager
Phone:
(607) 547-3202</t>
  </si>
  <si>
    <t>kelly.stone@bassett.org</t>
  </si>
  <si>
    <t>(607) 547-3202</t>
  </si>
  <si>
    <t>General Surgery Program at Bassett Medical Center</t>
  </si>
  <si>
    <t>Bassett Medical Center
One Atwell Road
Cooperstown, NY 13326</t>
  </si>
  <si>
    <t>4404112309</t>
  </si>
  <si>
    <t>https://www.guthrie.org/general-surgery-residency-program</t>
  </si>
  <si>
    <t>Burt Cagir, MD, Program Director</t>
  </si>
  <si>
    <t>burt.cagir@guthrie.org</t>
  </si>
  <si>
    <t>Laura Warner, Program Coordinator, 570-887-3585</t>
  </si>
  <si>
    <t>Laura.Warner@guthrie.org</t>
  </si>
  <si>
    <t>Burt Cagir</t>
  </si>
  <si>
    <t>(570) 887-3585</t>
  </si>
  <si>
    <t>Guthrie General Surgery Program</t>
  </si>
  <si>
    <t>Guthrie/Robert Packer Hospital, General Surgery Residency Program, 1 Guthrie Square, Sayre, PA 18840-1698</t>
  </si>
  <si>
    <t>Total categorical X 5 years</t>
  </si>
  <si>
    <t>Search and Update Strategy</t>
  </si>
  <si>
    <t>ACS website: https://www.facs.org/education/resources/%20residency-search/specialties/rural</t>
  </si>
  <si>
    <t>Access ACGME program pages for each program in this list, through the hyperlink associated with the ACGME program number, update fields as appropriate</t>
  </si>
  <si>
    <t>Search FRIEDA: Surgery-General&gt;&gt;Rural Tracks; add all to "comparison" and follow links to print program page and comparisons, follow links to webpage and search site for rural surgery; if able to locate rural track, then visit ACGME program search and enter program # to print to PDF the program page and update hyperlink in database if needed</t>
  </si>
  <si>
    <t>Search newly accredited surgery programs in the most recent year for rural location - "Am I Rural?"</t>
  </si>
  <si>
    <t>Rurally Located Medical Schools in the United States</t>
  </si>
  <si>
    <t xml:space="preserve">Updated 11-23-2022, Randall Longenecker, Senior Advisor, The RTT Collaborative                           </t>
  </si>
  <si>
    <t>School or institution</t>
  </si>
  <si>
    <t>Acceditation</t>
  </si>
  <si>
    <t>Date of Accreditation</t>
  </si>
  <si>
    <t>Town</t>
  </si>
  <si>
    <t>State / Country</t>
  </si>
  <si>
    <t>Zip Code</t>
  </si>
  <si>
    <t>HPSA or MUA/MUP</t>
  </si>
  <si>
    <t>Medical school rural track program?</t>
  </si>
  <si>
    <t>Rural residency track</t>
  </si>
  <si>
    <t>Medical school track Name</t>
  </si>
  <si>
    <t>Program/Track Director</t>
  </si>
  <si>
    <t>Website</t>
  </si>
  <si>
    <t>University of Pikeville Kentucky College of Osteopathic Medicine, Pikeville, KY</t>
  </si>
  <si>
    <t>COCA</t>
  </si>
  <si>
    <t>147 Sycamore Street</t>
  </si>
  <si>
    <t>7.0 (FAR 3)</t>
  </si>
  <si>
    <t>HPSA for primary care (Established 8-6-2021)</t>
  </si>
  <si>
    <t>http://www.upike.edu/KYCOM</t>
  </si>
  <si>
    <t>Central Michigan University College of Medicine</t>
  </si>
  <si>
    <t>LCME</t>
  </si>
  <si>
    <t>1280 East Campus Drive</t>
  </si>
  <si>
    <t>Mount Pleasant</t>
  </si>
  <si>
    <t>HPSA for primary care updated 9-10-2021</t>
  </si>
  <si>
    <t>https://www.cmich.edu/colleges/cmed/Pages/default.aspx</t>
  </si>
  <si>
    <t>AT Still University Kirksville College of Osteopathic Medicine</t>
  </si>
  <si>
    <t xml:space="preserve"> 800 W. Jefferson Street</t>
  </si>
  <si>
    <t>4.0 (FAR 2)</t>
  </si>
  <si>
    <t>HPSA for primary care updated 9-9-2021</t>
  </si>
  <si>
    <t>https://www.atsu.edu/kcom/</t>
  </si>
  <si>
    <t>Geisel School of Medicine - Dartmouth College</t>
  </si>
  <si>
    <t>1 Rope Ferry Rd</t>
  </si>
  <si>
    <t>Hanover</t>
  </si>
  <si>
    <t>03755</t>
  </si>
  <si>
    <t>Rural Health Scholars</t>
  </si>
  <si>
    <t>Shawn O'Leary</t>
  </si>
  <si>
    <t>shawn.oleary@dartmouth.edu</t>
  </si>
  <si>
    <t>http://geiselmed.dartmouth.edu/rhs/</t>
  </si>
  <si>
    <t>Ohio University Heritage College of Osteopathic Medicine</t>
  </si>
  <si>
    <t>Office of Rural and Underserved Programs, Irvine Hall 126, 1 Ohio University</t>
  </si>
  <si>
    <t>Rural and Urban Scholars Pathways program</t>
  </si>
  <si>
    <t>Sharon Casapulla EdD, MPH</t>
  </si>
  <si>
    <t>casapull@ohio.edu</t>
  </si>
  <si>
    <t>https://www.ohio.edu/medicine/about/offices/rural-underserved-programs</t>
  </si>
  <si>
    <t>University of South Dakota Sanford School of Medicine</t>
  </si>
  <si>
    <t>414 E. Clark Street</t>
  </si>
  <si>
    <t>Vermillion</t>
  </si>
  <si>
    <t>HPSA for primary care (Established 3-14-2022)</t>
  </si>
  <si>
    <t>Yes; Pierre, SD</t>
  </si>
  <si>
    <t>Frontier And Rural Medicine (FARM) Program</t>
  </si>
  <si>
    <t>Susan Anderson, MD</t>
  </si>
  <si>
    <t>Susan Anderson, MD, Chair, Department of Family Medicine, Director, Frontier And Rural Medicine (FARM) Program</t>
  </si>
  <si>
    <t>Susan.Anderson@usd.edu</t>
  </si>
  <si>
    <t>http://www.usd.edu/medicine/farm-program</t>
  </si>
  <si>
    <t>Lincoln Memorial University-DeBusk College of Osteopathic Medicine</t>
  </si>
  <si>
    <t>6965 Cumberland Gap Parkway</t>
  </si>
  <si>
    <t>Harrogate</t>
  </si>
  <si>
    <t>TN</t>
  </si>
  <si>
    <t>HPSA for primary care (Restablished 3-18-2022)</t>
  </si>
  <si>
    <t>https://www.lmunet.edu/debusk-college-of-osteopathic-medicine/index.php</t>
  </si>
  <si>
    <t>University of Texas Medical Branch Galveston</t>
  </si>
  <si>
    <t>301 University Blvd</t>
  </si>
  <si>
    <t>77555</t>
  </si>
  <si>
    <t>Rural Health Scholarly Concentration</t>
  </si>
  <si>
    <t>Oscar "Skip" Brown MD</t>
  </si>
  <si>
    <t>owbrown@utmb.edu</t>
  </si>
  <si>
    <t>https://www.utmb.edu/som/som-educational-affairs/office-of-clinical-education-(oce)/rhctrack</t>
  </si>
  <si>
    <t>West Virginia School of Osteopathic Medicine</t>
  </si>
  <si>
    <t>400 N Lee St</t>
  </si>
  <si>
    <t>HPSA for primary care updated 9-8-2021</t>
  </si>
  <si>
    <t>Rural Health Initiative Program</t>
  </si>
  <si>
    <t>Barbara Holt, Director WVSOM Center for Rural and Community Health; Rebecca Thacker, 400 Lee Street N, Lewisburg WV 2490</t>
  </si>
  <si>
    <t>https://www.wvsom.edu/academics/programs/rhi</t>
  </si>
  <si>
    <t>Rural by FORHP and RHC, but RUCA code is not rural</t>
  </si>
  <si>
    <t>(10)</t>
  </si>
  <si>
    <t xml:space="preserve">Campbell University - School of Osteopathic Medicine </t>
  </si>
  <si>
    <t>4350 US-421 South</t>
  </si>
  <si>
    <t>Lillington</t>
  </si>
  <si>
    <t>2.0 (Rural by RHC, FORHP)</t>
  </si>
  <si>
    <t>HPSA for primary care updated 2012</t>
  </si>
  <si>
    <t>http://www.campbell.edu/cusom/</t>
  </si>
  <si>
    <t>Sources AAMC, AACOM, Wikepedia (https://en.wikipedia.org/wiki/List_of_medical_schools_in_the_United_States; https://en.wikipedia.org/wiki/List_of_medical_schools_in_the_United_States#Current_schools_and_colleges_of_osteopathic_medicine)</t>
  </si>
  <si>
    <t>Search LCME: https://lcme.org/directory/accredited-u-s-programs/</t>
  </si>
  <si>
    <t>Search AACOM: https://www.aacom.org/become-a-doctor/u-s-colleges-of-osteopathic-medicine</t>
  </si>
  <si>
    <t>Medical School Rural Programs 2023 [Tracks, Pathways, Areas of Concentration (AOC), Longitudinal integrated clerkships (LIC's), and other]</t>
  </si>
  <si>
    <t>44 medical schools with 56 distinct rural programs or rural campus programs and an explicit rural mission*</t>
  </si>
  <si>
    <t>Updated annually in December (1) with an email to all contacts requesting updates, (2) by web search for new programs, using the search terms: &lt;medical school&gt; and &lt;rural track&gt;, &lt;rural pathway&gt;, and &lt;rural program&gt;, and (3) through correspondence with rural medical educators over the course of the year.</t>
  </si>
  <si>
    <r>
      <rPr>
        <b/>
        <sz val="12"/>
        <rFont val="Calibri"/>
        <family val="2"/>
        <scheme val="minor"/>
      </rPr>
      <t>Reference:</t>
    </r>
    <r>
      <rPr>
        <sz val="12"/>
        <rFont val="Calibri"/>
        <family val="2"/>
        <scheme val="minor"/>
      </rPr>
      <t xml:space="preserve"> Longenecker RL, Andrilla CHA, Jopson AD, Evans DV, Schmitz D, Larson EH, Patterson DG. Pipelines to Pathways: Medical School Commitment to Producing a Rural Workforce. J Rural Health 2021 Sep;37(4):723-733.  doi: 10.1111/jrh.12542.  Epub 2020 Nov 26.
</t>
    </r>
  </si>
  <si>
    <t>Community of Practice Directory of Rural Programs in Medical School</t>
  </si>
  <si>
    <t>Program Name</t>
  </si>
  <si>
    <t>Degree</t>
  </si>
  <si>
    <t>Public/Private</t>
  </si>
  <si>
    <t>Address</t>
  </si>
  <si>
    <t>Rural Program</t>
  </si>
  <si>
    <t>Implementation</t>
  </si>
  <si>
    <t>Medical Class Size</t>
  </si>
  <si>
    <t>Rural Track Size</t>
  </si>
  <si>
    <t>Admissions Timing</t>
  </si>
  <si>
    <t>Integrated residency</t>
  </si>
  <si>
    <t>Contact person</t>
  </si>
  <si>
    <t>University of Alabama Heersink School of Medicine, Birmingham - Huntsville and Tuscaloosa Campuses</t>
  </si>
  <si>
    <t>Rural Medical Program (RMP)</t>
  </si>
  <si>
    <t>Huntsville</t>
  </si>
  <si>
    <t>Alabama</t>
  </si>
  <si>
    <t>MD</t>
  </si>
  <si>
    <t>Public</t>
  </si>
  <si>
    <t>Co-curricular track</t>
  </si>
  <si>
    <t>Pre-matric program with Auburn University; RMP pre-med internship</t>
  </si>
  <si>
    <t>David L. Bramm, MD, RMP &amp; HRPI Director, 256-551-4641</t>
  </si>
  <si>
    <t>davidbramm@uabmc.edu</t>
  </si>
  <si>
    <t>https://www.uab.edu/medicine/home/rural-medicine/rural-medicine-program</t>
  </si>
  <si>
    <t>Rural Medical Scholars Program (RMSP)</t>
  </si>
  <si>
    <t>Tuscaloosa</t>
  </si>
  <si>
    <t xml:space="preserve">The University of Alabama, 1307 Northeast Medical Building, Box 870327, Tuscaloosa, AL 35487 </t>
  </si>
  <si>
    <t>Pre-matric; secondary application</t>
  </si>
  <si>
    <t>Drake Lavender, MD, FAAFP, Associate Professor, Department of Family, Internal and Rural Medicine, Director, Rural Programs, 205-348-1300</t>
  </si>
  <si>
    <t>drake@ua.edu</t>
  </si>
  <si>
    <t>https://cchs.ua.edu/rural-programs/</t>
  </si>
  <si>
    <t>University of South Alabama Whidden College of Medicine</t>
  </si>
  <si>
    <t>University of South Alabama College of Medicine Primary Care Pathway (PCP)</t>
  </si>
  <si>
    <t>Mobile</t>
  </si>
  <si>
    <t>Private</t>
  </si>
  <si>
    <t>5795 USA Drive North, CSAB 170, Mobile, AL 36688</t>
  </si>
  <si>
    <t>40 (over 3 years to date)</t>
  </si>
  <si>
    <t>Co-curricular track, LIC</t>
  </si>
  <si>
    <t xml:space="preserve">Dr. Allen Perkins, Director; Autumn Phillips, Medical School Site Coordinator, Phone: (251) 460-7691; Emmaline Barnhill, Project Manager
</t>
  </si>
  <si>
    <t>perkins@health.southalabama.edu; aphillips@health.southalabama.edu; ebarnhill@health.southalabama.edu</t>
  </si>
  <si>
    <t>https://www.southalabama.edu/colleges/com/departments/familymedicine/pathway.html</t>
  </si>
  <si>
    <t>University of Arizona College of Medicine - Phoenix</t>
  </si>
  <si>
    <t>Rural Health Professions Program (RHPP) and Certificate of Distinction in Rural Health</t>
  </si>
  <si>
    <t>Phoenix</t>
  </si>
  <si>
    <t>Arizona</t>
  </si>
  <si>
    <t>University of Arizona College of Medicine – Phoenix, 550 E. Van Buren Street, Phoenix, AZ 85004</t>
  </si>
  <si>
    <t xml:space="preserve">Honors track with Rural Certificate of Distinction, LIC </t>
  </si>
  <si>
    <t>M1</t>
  </si>
  <si>
    <t>Jonathan Cartsonis, MD, Director, 602-684-0598; Hannah LaGrasso, coordinator</t>
  </si>
  <si>
    <t>jcartsonis@email.arizona.edu; hmlogras@email.arizona.edu</t>
  </si>
  <si>
    <t>https://phoenixmed.arizona.edu/rural-health</t>
  </si>
  <si>
    <t>University of Arizona College of Medicine - Tusccon</t>
  </si>
  <si>
    <t>Rural Health Professions Program (RHPP) and Rural Health Distinction Track</t>
  </si>
  <si>
    <t>Tuscon</t>
  </si>
  <si>
    <t>1295 North Martin Avenue, Tucson, AZ 85721-0202</t>
  </si>
  <si>
    <t>Curricular pathway</t>
  </si>
  <si>
    <t>Carlos Gonzales MD</t>
  </si>
  <si>
    <t>elprofcg@email.arizona.edu</t>
  </si>
  <si>
    <t>http://medicine.arizona.edu/education/other/rural-health-professions-program</t>
  </si>
  <si>
    <t>University of California Davis School of Medicine</t>
  </si>
  <si>
    <t>Rural PRIME (PRograms In Medical Education)</t>
  </si>
  <si>
    <t>Sacramento</t>
  </si>
  <si>
    <t>California</t>
  </si>
  <si>
    <t xml:space="preserve">Rural PRIME, M.D. Program, Education Building, 4610 X Street, Sacramento, CA 95817 </t>
  </si>
  <si>
    <t>Tonya Fancher, MD, MPH, Associate Dean for Workforce Innovation and Community Engagement</t>
  </si>
  <si>
    <t>tlfancher@ucdavis.edu</t>
  </si>
  <si>
    <t>https://health.ucdavis.edu/mdprogram/rural_prime/about.html</t>
  </si>
  <si>
    <t>University of Colorado School of Medicine’s Rural Program</t>
  </si>
  <si>
    <t>Denver</t>
  </si>
  <si>
    <t>Colorado</t>
  </si>
  <si>
    <t>Anschutz Medical Campus, E. 17th Place, Aurora, CO 80045</t>
  </si>
  <si>
    <t>Pre-admissions process</t>
  </si>
  <si>
    <t>Mark Deutchman, MD, Director &amp; Associate Dean for Rural Health, 303-724-9725; Roberto Silva, MD, Assistant Director​, 303-724-8418</t>
  </si>
  <si>
    <t>mark.deutchman@cuanschutz.edu; roberto.silva@cuanschutz.edu</t>
  </si>
  <si>
    <t>https://medschool.cuanschutz.edu/education/current-students/curriculum/tracks/rural-program</t>
  </si>
  <si>
    <t>Rocky Vista University College of Osteopathic Medicine</t>
  </si>
  <si>
    <t>Rural and Wilderness Medicine Track</t>
  </si>
  <si>
    <t>Parker</t>
  </si>
  <si>
    <t>DO</t>
  </si>
  <si>
    <t>Rocky Vista University College of Osteopathic Medicine, 8401 S. Chambers Road, Parker, CO 80134</t>
  </si>
  <si>
    <t>M1 application</t>
  </si>
  <si>
    <t>David Ross, DO, FACEP, Director of Rural and Wilderness Medicine Track, (720) 875-2823</t>
  </si>
  <si>
    <t>ttold@rvu.edu; dross@rvu.edu</t>
  </si>
  <si>
    <t>https://www.rvu.edu/academics/tracks-and-special-programs/rwm/</t>
  </si>
  <si>
    <t>Ivins</t>
  </si>
  <si>
    <t>Utah</t>
  </si>
  <si>
    <t>Southern Utah Campus, RVU-SU, 255 E. Center Street, Ivins, UT 84738</t>
  </si>
  <si>
    <t>Andrew Nigh, MD, FACS, Assistant Professor of Specialty Medicine, Director of Rural &amp; Wilderness Medicine Track (Southern Utah) (435) 222-1293</t>
  </si>
  <si>
    <t>anigh@rvu.edu</t>
  </si>
  <si>
    <t>Florida State University College of Medicine</t>
  </si>
  <si>
    <t>Rural Medical Education Program</t>
  </si>
  <si>
    <t>Tallahassee</t>
  </si>
  <si>
    <t>Florida</t>
  </si>
  <si>
    <t>Florida State University College of Medicine, 1115 West Call Street, Tallahassee, FL 32306-4300</t>
  </si>
  <si>
    <t>Rural LIC, Immokalee rural campus</t>
  </si>
  <si>
    <t>Various</t>
  </si>
  <si>
    <t>Kerwyn Flowers MD, Director</t>
  </si>
  <si>
    <t>kerwyn.flowers@med.fsu.edu</t>
  </si>
  <si>
    <t>https://med.fsu.edu/ruralhealth/home</t>
  </si>
  <si>
    <t>University of Iowa Carver College of Medicine</t>
  </si>
  <si>
    <t>University of Iowa Healthcare Carver College of Medicine Service Distinction Track</t>
  </si>
  <si>
    <t>Iowa City</t>
  </si>
  <si>
    <t>Iowa</t>
  </si>
  <si>
    <t>University of Iowa
Roy J. and Lucille A. Carver College of Medicine, 451 Newton Road, 200 Medicine Administration Building, Iowa City, IA 52242</t>
  </si>
  <si>
    <t>??</t>
  </si>
  <si>
    <t>End of M1</t>
  </si>
  <si>
    <t>Samantha Ziemba, M.Ed., Service Track Director and 
Curriculum Manager, (319) 335-6711; 1160A1 MERF</t>
  </si>
  <si>
    <t>Samantha-Ziemba@uiowa.edu</t>
  </si>
  <si>
    <t>https://medicine.uiowa.edu/md/curriculum/distinction-tracks/service-distinction-track</t>
  </si>
  <si>
    <t>Rural Iowa Scholars Program (CRISP)</t>
  </si>
  <si>
    <t>Post-admissions process; pre-matriculation</t>
  </si>
  <si>
    <t xml:space="preserve">Michael Maharry MD; Laina Edwards, MME, CRISP Co-Director, 319-335-6711; Mr. Cody Pritchard, cody-pritchard@uiowa.edu </t>
  </si>
  <si>
    <t>michael-maharry@uiowa.edu; laina-edwards@uiowa.edu</t>
  </si>
  <si>
    <t>https://medicine.uiowa.edu/md/teaching-and-learning/ccom-rural-iowa-scholars-program-crisp/program-description</t>
  </si>
  <si>
    <t>Southern Illinois University College of Medicine</t>
  </si>
  <si>
    <t>Lincoln Scholars Program</t>
  </si>
  <si>
    <t>Carbondale</t>
  </si>
  <si>
    <t>Illinois</t>
  </si>
  <si>
    <t>300 W Oak St, Carbondale, IL 62901</t>
  </si>
  <si>
    <t>Post-acceptance, pre-matriculation</t>
  </si>
  <si>
    <t>Dr. Jennifer Rose, Director</t>
  </si>
  <si>
    <t>jrose@siu.edu</t>
  </si>
  <si>
    <t>https://www.siumed.edu/fcm/lincoln-scholars-program</t>
  </si>
  <si>
    <t>University of Illinois Chicago College of Medicine</t>
  </si>
  <si>
    <t>UIC Rockford Rural Medical Education Program (RMED)</t>
  </si>
  <si>
    <t>Rockford</t>
  </si>
  <si>
    <t>1601 Parkview Ave.  Rockford, IL 61107</t>
  </si>
  <si>
    <t>Pre-admissions process; App due Thanksgiving Interviews held end of January</t>
  </si>
  <si>
    <t>Dixon Rural Residency Track for FM</t>
  </si>
  <si>
    <t>Kara Fess, MD
Director, Rural Medical Education (RMED) Program, Clinical Assistant Professor, Family and Community Medicine, 815-395-5786; Mark Meurer, MS, Assistant Director of Recruitment &amp; Public Relations</t>
  </si>
  <si>
    <t>kfess@uic.edu; mmeurer@uic.edu</t>
  </si>
  <si>
    <t>https://ncrhp.uic.edu/programs/rural-health-professions-academic-programs/rmed/</t>
  </si>
  <si>
    <t>Rural Student Physician Program (RSPP)</t>
  </si>
  <si>
    <t>Peoria</t>
  </si>
  <si>
    <t>815 Main Street, Suite B; Peoria, IL  61602</t>
  </si>
  <si>
    <t>Rural LIC</t>
  </si>
  <si>
    <t>Application due early M2 year for 24 weeks of M3 year in rural community</t>
  </si>
  <si>
    <t>James Barnett, MD, Director, RSPP, University of Illinois College of Medicine Peoria, 309-672-4593, Dawneva Sasse
Education Manager, RSPP, 309-643-6167</t>
  </si>
  <si>
    <t>jameswb@uic.edu; dsasse@uic.edu</t>
  </si>
  <si>
    <t>https://peoria.medicine.uic.edu/departments/family-medicine/rural-student-physician-program/</t>
  </si>
  <si>
    <t>Equity Innovation Medicine (EquIMed)</t>
  </si>
  <si>
    <t>Co-curricular</t>
  </si>
  <si>
    <t>Upon matriculation</t>
  </si>
  <si>
    <t>Sarah de Ramirez, MD, MPH, MSc, Director, Equity Innovation Medicine, 309-671-8402; Erica Litzsey, Program Coordinator, Equity Innovation Medicine, 309-671-8449</t>
  </si>
  <si>
    <t>sstewa30@uic.edu; elitzsey@uic.edu</t>
  </si>
  <si>
    <t>https://peoria.medicine.uic.edu/equimed/</t>
  </si>
  <si>
    <t>Rural Medical Education Program (RMEP) - Terre Haute campus; Rural Health Scholarly Concentration</t>
  </si>
  <si>
    <t>Terre Haute</t>
  </si>
  <si>
    <t>Indiana</t>
  </si>
  <si>
    <t>IU School of Medicine, Terre Haute Campus, 620 N. Chestnut Street, Holmstedt Hall 135, Terre Haute, IN 47809</t>
  </si>
  <si>
    <t>2.0 (RHC rural definition)</t>
  </si>
  <si>
    <t>Regional Campus; Scholarly Concentration</t>
  </si>
  <si>
    <t>Ellen Ireland PhD, (812) 237-8323, and Robin Danek, Co-directors</t>
  </si>
  <si>
    <t>eireland@indiana.edu; rdanek@iupui.edu</t>
  </si>
  <si>
    <t>https://medicine.iu.edu/md/curriculum/scholarly-concentrations/rural-health; https://medicine.iu.edu/terre-haute/md</t>
  </si>
  <si>
    <t>Salina Campus</t>
  </si>
  <si>
    <t>Kansas</t>
  </si>
  <si>
    <t>KU School of Medicine-Salina, Health Education Center, 138 N. Santa Fe, Salina, KS 67401</t>
  </si>
  <si>
    <t>Rural Campus</t>
  </si>
  <si>
    <t>Robert Moser MD, Dean of the University of Kansas School of Medicine-Salina campus</t>
  </si>
  <si>
    <t>rmoser@kumc.edu</t>
  </si>
  <si>
    <t>https://www.kumc.edu/school-of-medicine/campuses/salina.html</t>
  </si>
  <si>
    <t>Extended Rural Clerkship in Pittsburg, Kansas (P-ERC)</t>
  </si>
  <si>
    <t xml:space="preserve">Office of Rural Medical Education, 3901 Rainbow Blvd., Mail Stop 2001, Kansas City, KS 66160 </t>
  </si>
  <si>
    <t>LIC</t>
  </si>
  <si>
    <t>M2</t>
  </si>
  <si>
    <t>Dr Jennifer Bacani-McKinney, M.D., Associate Dean for Rural Health Education; Richard Fox, D.O., Assistant Dean for Rural Health Education</t>
  </si>
  <si>
    <t>j724b325@kumc.edu; rfoxii@kumc.edu</t>
  </si>
  <si>
    <t>https://www.kumc.edu/school-of-medicine/office-of-rural-medical-education/student-programs.html</t>
  </si>
  <si>
    <t>University of Louisville School of Medicine - Trover Campus</t>
  </si>
  <si>
    <t>University of Louiville - Trover Rural Track</t>
  </si>
  <si>
    <t>Kentucky</t>
  </si>
  <si>
    <t>10-12</t>
  </si>
  <si>
    <t>Yes, plus accelerated 3 year curriculum</t>
  </si>
  <si>
    <t>William Crump MD, Associate Dean of Trover Campus; Kendall Denny, Pathways Coordinator  (270) 824-3490</t>
  </si>
  <si>
    <t>bill.crump@bhsi.com; Kendall.Denny@bhsi.com</t>
  </si>
  <si>
    <t>https://louisville.edu/medicine/admissions/programs/trover-rural-track</t>
  </si>
  <si>
    <t>University of Kentucky College of Medicine - Morehead Campus</t>
  </si>
  <si>
    <t>Rural Physician Leadership Program</t>
  </si>
  <si>
    <t>Center for Health Education and Research, 316 W Second Street, Morehead, KY 40351</t>
  </si>
  <si>
    <t xml:space="preserve">Rebecca Todd MD, Assistant Dean, Rural Physician Leadership Program (859-562-1542), Bodie Stevens </t>
  </si>
  <si>
    <t>rebecca.todd@uky.edu; bodie.stevens@uky.edu</t>
  </si>
  <si>
    <t>https://medicine.uky.edu/sites/meded/rural-physician-leadership-program</t>
  </si>
  <si>
    <t>LSUHSC School of Medicine—New Orleans</t>
  </si>
  <si>
    <t>Rural Scholars Track</t>
  </si>
  <si>
    <t>New Orleans</t>
  </si>
  <si>
    <t>Louisiana</t>
  </si>
  <si>
    <t>LSUHSC Rural Scholars Track, 1542 Tulane Ave., Box T1-8, Room 123, New Orleans, Louisiana 70112</t>
  </si>
  <si>
    <t>1.0; 1.0; 4.0; 1.0</t>
  </si>
  <si>
    <t>10</t>
  </si>
  <si>
    <t>Pre-matriculation, secondary application</t>
  </si>
  <si>
    <t xml:space="preserve">Paula Rhode Brantley, PhD, Associate Professor &amp; Director, Primary Care Programs, (504) 568-4570; Dr, Linda Oge (La Fayette); Dr. Emilio Russo (Bogalusa); Dr. Bryan Barootes (Lake Charles) Brian Jakes &lt;Brian.JakesSr@selahec.org&gt; OU graduate </t>
  </si>
  <si>
    <t>pbrant@lsuhsc.edu; loge@lsuhsc.edu; eruss1@lsuhsc.edu; bbarootes@lcmh.com</t>
  </si>
  <si>
    <t>http://www.medschool.lsuhsc.edu/family_medicine/rural_scholars.aspx</t>
  </si>
  <si>
    <t>Tulane University School of Medicine</t>
  </si>
  <si>
    <t>The Tulane Rural Medical Education (TRuMEd) program</t>
  </si>
  <si>
    <t>Tulane Rural Medical Education Program, Department of Family and Community Medicine, Tulane University School of Medicine, 1430 Tulane Avenue #8033, New Orleans, LA 70112</t>
  </si>
  <si>
    <t>Lisa Mills Dougherty, Program Manager, Tulane Rural Medical Education Program, Department of Family and Community Medicine, Tulane University School of Medicine, 1430 Tulane Avenue #8033, New Orleans, LA 70112; (504) 988-2838</t>
  </si>
  <si>
    <t>lmills@tulane.edu</t>
  </si>
  <si>
    <t>https://medicine.tulane.edu/departments/family-community-medicine/academic-programs/trumed-program</t>
  </si>
  <si>
    <t>Tufts University School of Medicine</t>
  </si>
  <si>
    <t>Maine Track</t>
  </si>
  <si>
    <t>Portland</t>
  </si>
  <si>
    <t>Maine</t>
  </si>
  <si>
    <t>Department of Medical Education, Maine Medical Center-Brighton Campus, 335 Brighton Avenue, Portland, ME  04102</t>
  </si>
  <si>
    <t>Alison Samitt, MD, Program Director, FM Residency, Maine Medical Center, and director of Maine Track; Dr. Jo E. Linder, Dean of Students</t>
  </si>
  <si>
    <t>samita@mmc.org; lindejo@mmc.org</t>
  </si>
  <si>
    <t>https://medicine.tufts.edu/education/MD-maine-track</t>
  </si>
  <si>
    <t>University of Massachussetts Chan Medical School</t>
  </si>
  <si>
    <t>PURCH; Rural Health Scholars Pathway</t>
  </si>
  <si>
    <t xml:space="preserve">North Worcester and Springfield </t>
  </si>
  <si>
    <t>Massachussetts</t>
  </si>
  <si>
    <t>Family Medicine and Community Health, 55 Lake Avenue North Worcester, Massachusetts 01655</t>
  </si>
  <si>
    <t>2000; expanding now to incorporate new AHEC goals; PURCH 2017</t>
  </si>
  <si>
    <t>165 with ~25 students in a Baystate Population based Urban and Rural and Community Health (PURCH)</t>
  </si>
  <si>
    <t>Up to 25 students in PURCH, an enrichment track; RHS varies with amount of student interest</t>
  </si>
  <si>
    <t>Post-matric; secondary application for PURCH; M1 for Rural Health Scholars Pathway</t>
  </si>
  <si>
    <t>Beginning to work on this</t>
  </si>
  <si>
    <t>Dr. Anne Garrison; Stephen Martin, MD; Suzanne Cashman, ScD; Nicholas Hajj, MD</t>
  </si>
  <si>
    <t>Anne.Garrison@umassmed.edu, stephen.martin@umassmemorial.org; suzanne.cashman@umassmed.edu; nicholas.hajj@umassmemorial.org</t>
  </si>
  <si>
    <t>https://www.umassmed.edu/fmch/communityhealth/sep/rural-health-scholars/;  https://www.baystatehealth.org/education-research/education/umms-baystate-campus/purch</t>
  </si>
  <si>
    <t>Leadership in Rural Medicine</t>
  </si>
  <si>
    <t>East Lansing</t>
  </si>
  <si>
    <t>Michigan</t>
  </si>
  <si>
    <t>965 Fee Road, Room A118, East Lansing, MI 48824</t>
  </si>
  <si>
    <t>Rural Campuses,  Co-curricular track, and Summer pipeline program</t>
  </si>
  <si>
    <t>Andrea Wendling MD, Director of Rural Medicine Curriculum</t>
  </si>
  <si>
    <t>wendli14@msu.edu</t>
  </si>
  <si>
    <t>https://msururalhealth.chm.msu.edu/index.html</t>
  </si>
  <si>
    <t>Rural Community Health Program</t>
  </si>
  <si>
    <t>Traverse City Community Campus, 1400 Medical Campus Dr., Traverse City, MI 49684</t>
  </si>
  <si>
    <t>Rural Clinical Campus and Co-curricular track</t>
  </si>
  <si>
    <t>Andrea Wendling MD, Director of Rural Health Curriculum</t>
  </si>
  <si>
    <t>https://msururalhealth.chm.msu.edu/programs/rural-community-health-program%20.html</t>
  </si>
  <si>
    <t>Midland</t>
  </si>
  <si>
    <t xml:space="preserve">Midland Regional Campus, 4000 Wellness Dr., Midland, MI 48640
</t>
  </si>
  <si>
    <t>Rural Physician Program</t>
  </si>
  <si>
    <t>MSU CHM Upper Penninsula Regional Campus ,  850 West Baraga Avenue, Marquette, MI 49855</t>
  </si>
  <si>
    <t>Stuart Johnson, DO, Chief Executive Officer &amp; Community Assistant Dean</t>
  </si>
  <si>
    <t>Stuart.Johnson@mghs.org</t>
  </si>
  <si>
    <t>https://msururalhealth.chm.msu.edu/programs/rural-physician-program.html</t>
  </si>
  <si>
    <t>University of Minnesota Medical School</t>
  </si>
  <si>
    <t>Rural Physician Associates Program (RPAP)</t>
  </si>
  <si>
    <t>Minneapolis</t>
  </si>
  <si>
    <t>Minnesota</t>
  </si>
  <si>
    <t>Rural Physician Associate Program (RPAP)           University of Minnesota Medical School,                   Mayo Memorial Bldg A609, 420 Delaware St SE,              MMC 81,                      Minneapolis, MN  55455</t>
  </si>
  <si>
    <t>M2; Apply Nov for October of the following year</t>
  </si>
  <si>
    <t>Kirby Clark MD, Program Director;  Liz Sopdie, PhD, Operations &amp; Program Development Director, Rural and Metropolitan Physician Associate Programs</t>
  </si>
  <si>
    <t>clark130@umn.edu; rpapumn@umn.edu</t>
  </si>
  <si>
    <t>https://med.umn.edu/rpap</t>
  </si>
  <si>
    <t>University of Missouri School of Medicine</t>
  </si>
  <si>
    <t>Rural Track Pipeline Program</t>
  </si>
  <si>
    <t>Columbia</t>
  </si>
  <si>
    <t>Missouri</t>
  </si>
  <si>
    <t>University of Missouri School of Medicine, Rural Track Pipeline Program, Columbia, MO 65212</t>
  </si>
  <si>
    <t>4 year curriculum</t>
  </si>
  <si>
    <t>Sheila Marushak, Program Director, 573-882-5662</t>
  </si>
  <si>
    <t>marushaks@health.missouri.edu</t>
  </si>
  <si>
    <t>https://medicine.missouri.edu/education/rural-track-pipeline-program/</t>
  </si>
  <si>
    <t>Geisel School of Medicine</t>
  </si>
  <si>
    <t>New Hampshire</t>
  </si>
  <si>
    <t>Geisel School of Medicine, 1 Rope Ferry Road, Hanover, NH 03755-1404</t>
  </si>
  <si>
    <t>Faculty Advisor: Peter Mason, MD; Academic Advisor: Shawn O'Leary, 603-650-1553</t>
  </si>
  <si>
    <t>Peter.Mason@Dartmouth.EDU; shawn.oleary@dartmouth.edu</t>
  </si>
  <si>
    <t>University of New Mexico School of Medicine</t>
  </si>
  <si>
    <t>Rural and Urban Underserved Program (R.U.U.P.)</t>
  </si>
  <si>
    <t>Albuquerque</t>
  </si>
  <si>
    <t>New Mexico</t>
  </si>
  <si>
    <t>University of New Mexico School of Medicine, Albuquerque, NM 87131</t>
  </si>
  <si>
    <t>Rob Williams MD; Crystal Krabbenhoft</t>
  </si>
  <si>
    <t>rlwilliams@salud.unm.edu; ckrabbenhoft@salud.unm.edu</t>
  </si>
  <si>
    <t>https://hsc.unm.edu/medicine/education/md/ume/rural-urban-underserved/</t>
  </si>
  <si>
    <t>SUNY Upstate Medical University</t>
  </si>
  <si>
    <t>Rural Medical Scholars Program</t>
  </si>
  <si>
    <t>Syracuse</t>
  </si>
  <si>
    <t>New York</t>
  </si>
  <si>
    <t>Rural Medical Scholars Program (RMSP), Madison-Irving Medical Center, Suite 200, 475 Irving Ave., Syracuse, NY 13210</t>
  </si>
  <si>
    <t>Under development</t>
  </si>
  <si>
    <t>Carrie Roseamelia, PhD, Program Director and Assistant Dean of Rural Medicine</t>
  </si>
  <si>
    <t>RoseameC@upstate.edu</t>
  </si>
  <si>
    <t>http://www.upstate.edu/fmed/education/rmed/</t>
  </si>
  <si>
    <t>University of North Carolina School of Medicine</t>
  </si>
  <si>
    <t>Kenan Rural Primary Care Medical Scholars</t>
  </si>
  <si>
    <t>Chapel Hill</t>
  </si>
  <si>
    <t>North Carolina</t>
  </si>
  <si>
    <t>Office of Rural Initiatives, MacNider Hall, Suite 037, Campus Box 7001, 321 S. Columbia Drive, Chapel Hill, NC 27599</t>
  </si>
  <si>
    <t>8-10</t>
  </si>
  <si>
    <t>Rural summer intensive, with subequent co-curricular pathway</t>
  </si>
  <si>
    <t>January of M1</t>
  </si>
  <si>
    <t>Meredith Bazemore, Director, Office of Rural Initiatives</t>
  </si>
  <si>
    <t>meredith_bazemore@med.unc.edu</t>
  </si>
  <si>
    <t>https://www.med.unc.edu/inclusion/programs-initiatives/kenan-primary-care-medical-scholars-rural/</t>
  </si>
  <si>
    <t>Rural Promise Scholars Program</t>
  </si>
  <si>
    <t xml:space="preserve">3-4 </t>
  </si>
  <si>
    <t>2 year curriculum with required activities; rural rotations/electives</t>
  </si>
  <si>
    <t>January of M2 (before beginning clerkship year); TEC curriculum not standard semseter curriculum</t>
  </si>
  <si>
    <t>Website still being updated as program roll out is spring 2022; transition from former Promise Scholarship</t>
  </si>
  <si>
    <t>F1RST: Rural and urban underserved track opportunity</t>
  </si>
  <si>
    <t>590 Manning Drive, Chapel Hill, NC 27599</t>
  </si>
  <si>
    <t>Not Rural</t>
  </si>
  <si>
    <t>8-12</t>
  </si>
  <si>
    <t>3 year Accelerated Curriculum</t>
  </si>
  <si>
    <t>Post-admissions process and M1 admissions</t>
  </si>
  <si>
    <t xml:space="preserve">Catherine Coe, MD Assistant Professor, Family Medicine </t>
  </si>
  <si>
    <t>catherine_coe@med.unc.edu</t>
  </si>
  <si>
    <t>https://www.med.unc.edu/md/first/</t>
  </si>
  <si>
    <t>University of North Dakota School of Medicine and Health Sciences</t>
  </si>
  <si>
    <t>Rural Opportunities in Medical Education (ROME)</t>
  </si>
  <si>
    <t>Grand Forks</t>
  </si>
  <si>
    <t>North Dakota</t>
  </si>
  <si>
    <t>Rural Opportunities in Medical Education (ROME), Dept. of Family and Community Medicine, University of North Dakota School of Medicine and Health Sciences, Room E186, 1301 N Columbia Rd Stop 9037, Grand Forks, ND 58202-9037</t>
  </si>
  <si>
    <t>Kamille Sherman (Cell:  701 690 2900), and Bryan Delage, Co-directors; Stephanie Boltz, Coordinator</t>
  </si>
  <si>
    <t>kamille.sherman@und.edu; bryan.delage@und.edu; stephanie.boltz@und.edu</t>
  </si>
  <si>
    <t>https://med.und.edu/rome/</t>
  </si>
  <si>
    <t>Rural and Urban Scholars Pathways  (RUSP)</t>
  </si>
  <si>
    <t>Ohio</t>
  </si>
  <si>
    <t>Ohio University Heritage College of Osteopathic Medicine, Office of Rural and Underserved Programs, Irvine Hall 126, Athens, OH</t>
  </si>
  <si>
    <t>Varies; 138 students over 4 years</t>
  </si>
  <si>
    <t>Prematriculation, M1, M2, M3</t>
  </si>
  <si>
    <t>Sharon Casapulla EdD,  Director; Dawn Mollica, Admin Director</t>
  </si>
  <si>
    <t>casapull@ohio.edu; mollicd1@ohio.edu</t>
  </si>
  <si>
    <t>https://www.ohio.edu/medicine/about/offices/rural-underserved-programs/rural-urban-scholars</t>
  </si>
  <si>
    <t>Wright State Boonschoft College of Medicine - Lake Campus</t>
  </si>
  <si>
    <t>Wright Rural Medical Scholars (WRMS; Wright Rural Health Initiative)</t>
  </si>
  <si>
    <t>Celina</t>
  </si>
  <si>
    <t>Wright Rural Medical Scholars, 7600 Lake Campus Drive, Celina, OH 45822</t>
  </si>
  <si>
    <t>1.0; 7.0</t>
  </si>
  <si>
    <t>Co-curricular track, LIC in development</t>
  </si>
  <si>
    <t>Jana Vossler, Coordinator</t>
  </si>
  <si>
    <t>jayna.vossler@wright.edu</t>
  </si>
  <si>
    <t>https://medicine.wright.edu/education/wright-rural-medical-scholars#tab=about-wrms</t>
  </si>
  <si>
    <t>Northeast Ohio Medical University College of Medicine</t>
  </si>
  <si>
    <t>Rural Medical Education (RMED) Pathway</t>
  </si>
  <si>
    <t>Rootstown</t>
  </si>
  <si>
    <t>Department of Family and Community Medicine
4209 State Rte 44, PO Box 95
Rootstown, OH 44272</t>
  </si>
  <si>
    <t>Alex Heintzelman MD, Medical Director;  Mike Appleman MA, Associate Director, Integrated Pathways; Rebecca Johnson, Coordinator, Integrated Pathways Program</t>
  </si>
  <si>
    <t>aheintzelman@neomed.edu; mappleman@neomed.edu; rjohnson4@neomed.edu</t>
  </si>
  <si>
    <t>https://www.neomed.edu/medicine/integratedpathways/rural-medical-education/</t>
  </si>
  <si>
    <t>Oklahoma State University College of Osteopathic Medicine</t>
  </si>
  <si>
    <t>Rural Medical Track</t>
  </si>
  <si>
    <t>Tulsa</t>
  </si>
  <si>
    <t>Oklahoma</t>
  </si>
  <si>
    <t>Oklahoma State University Center for Health Sciences, 1111 W. 17th St., Tulsa, OK 74107</t>
  </si>
  <si>
    <t>Nancy Thornburgh, MPA, Rural Medical Education Manager, 918-558-4810; Lori Boyd, M.S., Director of Clinical Education, 918-928-6074</t>
  </si>
  <si>
    <t>nancy.mcgee@okstate.edu; lori.boyd10@okstate.edu</t>
  </si>
  <si>
    <t>https://medicine.okstate.edu/rural-health/medical-education/rural-medical-track.html</t>
  </si>
  <si>
    <t>Western University of Health Sciences, College of Osteopathic Medicine of the Pacific-Northwest (Oregon Campus of base campus in Pomona, CA )</t>
  </si>
  <si>
    <t>Rural Health Track</t>
  </si>
  <si>
    <t>Oregon</t>
  </si>
  <si>
    <t>COMP-Northwest, Oregon Campus, 200 Mullens Drive, Lebanon, OR 97355</t>
  </si>
  <si>
    <t>One of multiple longitudinal curricular track options</t>
  </si>
  <si>
    <t>September M1</t>
  </si>
  <si>
    <t xml:space="preserve">Jeannie Davis, EdD Assistant Professor in Population Health, co-chief of the section of Community Health  541-259-0200, Track Manager; Rob Richardson, DO, Track Director </t>
  </si>
  <si>
    <t>rrichardson@westernu.edu; jldavis@westernu.edu</t>
  </si>
  <si>
    <t>https://comp-innovation.westernu.edu/tracks/olt-tracks/rural-health/</t>
  </si>
  <si>
    <t>OHSU School of Medicine, 3181 SW Sam Jackson Park Rd, Portland, OR 97239-3098</t>
  </si>
  <si>
    <t>Thomas Jefferson University Sidney Kimmel Medical College</t>
  </si>
  <si>
    <t>Physician Area Shortage Program (PSAP)</t>
  </si>
  <si>
    <t>Philadelphia</t>
  </si>
  <si>
    <t>Pennsylvania</t>
  </si>
  <si>
    <t>Physician Shortage Area Program, Department of Family &amp; Community Medicine, 1015 Walnut Street, Suite 401, Philadelphia, PA 19107</t>
  </si>
  <si>
    <t>Mentorship; selective rotations</t>
  </si>
  <si>
    <t>Pre-admissions process; with 7 colleges pipeline (PSAP Cooperative Program)</t>
  </si>
  <si>
    <t>Robert J. Motley, MD, MS, Director, PSAP; Fred W. Markham, MD, Associate Director, PSAP</t>
  </si>
  <si>
    <t>Robert.Motley@jefferson.edu; Fred.Markham@jefferson.edu</t>
  </si>
  <si>
    <t>http://www.tju.edu/psap</t>
  </si>
  <si>
    <t>Frontier and Rural Medicine Program (FARM)</t>
  </si>
  <si>
    <t>South Dakota</t>
  </si>
  <si>
    <t>USD SSOM 
1400 W 22nd St
Sioux Falls, SD 57105</t>
  </si>
  <si>
    <t>Susan Anderson, MD, Executive Dean/Dean of Rural Medicine, (605) 357-1500; Janet Fulk, Assistant Director, FARM (605) 357-1530</t>
  </si>
  <si>
    <t>Susan.Anderson@usd.edu; Janet.Fulk@usd.edu</t>
  </si>
  <si>
    <t>https://www.usd.edu/Academics/Colleges-and-Schools/sanford-school-of-medicine/Offices/Medical-Education/FARM-Program</t>
  </si>
  <si>
    <t>East Tennessee State University Quillen College of Medicine</t>
  </si>
  <si>
    <t>The East Tennessee State University Rural Primary Care Track (RPCT)</t>
  </si>
  <si>
    <t>Johnson City</t>
  </si>
  <si>
    <t>Tennessee</t>
  </si>
  <si>
    <t>Rural and Community Programs, Quillen College of Medicine, East Tennessee State University, PO Box 70412, Johnson City, TN, 37614</t>
  </si>
  <si>
    <t>Currently open, Rural Programs Director; Tom Kincer, M.D.,Associate Dean for Rural and Community Programs; Sarah Orick, Rural Programs Coordinator</t>
  </si>
  <si>
    <t>kincert@etsu.edu; oricksg@etsu.edu</t>
  </si>
  <si>
    <t>https://www.etsu.edu/com/ruralprograms/rpct.php</t>
  </si>
  <si>
    <t>University of North Texas College of Osteopathic Medicine</t>
  </si>
  <si>
    <t>Rural Osteopathic Medical Education of Texas (ROME) Rural Scholars Program</t>
  </si>
  <si>
    <t>Fort Worth</t>
  </si>
  <si>
    <t>Texas</t>
  </si>
  <si>
    <t>Office of Rural Education, Texas Health Sciences Center, 3500 Camp Bowie Blvd., Fort Worth, Texas 76107</t>
  </si>
  <si>
    <t>Curtis Galke, DO, Professor and Chair, Department of Family Medicine and OMM, Director, Rural Medical Education; A. Clifton Cage, DO, Associate Professor – Rural Medical Education</t>
  </si>
  <si>
    <t>ROME@unthsc.edu</t>
  </si>
  <si>
    <t>https://www.unthsc.edu/texas-college-of-osteopathic-medicine/office-of-rural-medical-education/</t>
  </si>
  <si>
    <t>University of Texas Medical Branch at Galveston School of Medicine</t>
  </si>
  <si>
    <t>Rural Health Scholarly Concentration (RHSC)</t>
  </si>
  <si>
    <t>301 University Blvd	, Galveston, TX 77555</t>
  </si>
  <si>
    <t>25 (2020)</t>
  </si>
  <si>
    <t>M2, M3</t>
  </si>
  <si>
    <t>Oscar W. "Skip" Brown, M.D., F.A.A.P., Director; Brian Sullivan, Coordinator</t>
  </si>
  <si>
    <t>owbrown@UTMB.EDU, bmsulliv@utmb.edu</t>
  </si>
  <si>
    <t>https://www.utmb.edu/som/som-educational-affairs/office-of-clinical-education-(oce)/rhsc/rural-health-scholarly-concentration</t>
  </si>
  <si>
    <t>University of Utah School of Medicine</t>
  </si>
  <si>
    <t>Rural and Underserved Utah Training Experience (RUUTE)</t>
  </si>
  <si>
    <t>Salt Lake City</t>
  </si>
  <si>
    <t>30 North 1900 East, Salt lake City, Utah 84132</t>
  </si>
  <si>
    <t>Rural and Underserved Training Experience (RUUTE)</t>
  </si>
  <si>
    <t>Benjamin Chan, MD, MBA, M.Ed., Director of RUUTE; Kylie Christensen, MPH, Associate Director of RUUTE &amp; Regional Affairs</t>
  </si>
  <si>
    <t>RUUTE@umail.utah.edu; kylie.christensen@hsc.utah.edu</t>
  </si>
  <si>
    <t xml:space="preserve">https://medicine.utah.edu/students/programs/md/curriculum/ruute/  </t>
  </si>
  <si>
    <t>Virginia Commonwealth University School of Medicine</t>
  </si>
  <si>
    <t>International/Inner City/Rural Preceptorship program (I2CRP)</t>
  </si>
  <si>
    <t>Virginia</t>
  </si>
  <si>
    <t>Dept of Family Medicine &amp; Pop Health, P.O. Box 980251 Richmond Va 23298</t>
  </si>
  <si>
    <t>Mary Lee Magee MS, Mark Ryan MD</t>
  </si>
  <si>
    <t>marylee.magee@vcuhealth.org; mark.ryan@vcuhealth.org</t>
  </si>
  <si>
    <t>https://familymedicine.vcu.edu/education-programs/i2crp---underserved-track/</t>
  </si>
  <si>
    <t>Targeted Rural Underserved Track (TRUST)</t>
  </si>
  <si>
    <t>Seattle (with sites across WWAMI region)</t>
  </si>
  <si>
    <t>Washington</t>
  </si>
  <si>
    <t>UW School of Medicine, Office of Rural Programs, 1959 NE Pacific St., Box 356340, Seattle, WA  98195</t>
  </si>
  <si>
    <t>4 year curricular track, LIC</t>
  </si>
  <si>
    <t>Targeted separate admissions process</t>
  </si>
  <si>
    <t>John McCarthy MD, Assistant Dean for Rural Programs; Kim Kardonsky MD, Director of TRUST</t>
  </si>
  <si>
    <t>mccajf@uw.edu; somrural@uw.edu; kardok2@uw.edu</t>
  </si>
  <si>
    <t>https://education.uwmedicine.org/somrural</t>
  </si>
  <si>
    <t>WWAMI Rural Integrated Training Experience (WRITE) Program</t>
  </si>
  <si>
    <t xml:space="preserve">Frank Batcha, MD, Assistant Clinical Dean, WWAMI Idaho, Co-Director; Amanda Kost, MD
Associate Professor, Department of Family Medicine, Co-Director, WRITE
</t>
  </si>
  <si>
    <t>batchf@uw.edu; akost@uw.edu</t>
  </si>
  <si>
    <t>University of Wisconsin School of Medicine and Public Health</t>
  </si>
  <si>
    <t>Wisconsin Academy for Rural Medicine (WARM)</t>
  </si>
  <si>
    <t>Madison</t>
  </si>
  <si>
    <t>Wisconsin</t>
  </si>
  <si>
    <t>University of Wisconsin School of Medicine and Publich Healht,750 Highland Ave, Madison WI 54705</t>
  </si>
  <si>
    <t>Parallel curriculum: Over 4 years, including 12 week integrated rural blocks</t>
  </si>
  <si>
    <t>Targeted admissions</t>
  </si>
  <si>
    <t>No, option being explored</t>
  </si>
  <si>
    <t xml:space="preserve">Joseph Holt, MD, Director, Wisconsin Academy For Rural Medicine (WARM) Office 608-263-8121; Alison Klein, MPA, Assistant Director
WARM, 608-263-7082
</t>
  </si>
  <si>
    <t>jpholt@medicine.wisc.edu; alklein2@wisc.edu</t>
  </si>
  <si>
    <t>https://www.med.wisc.edu/education/md-program/warm/</t>
  </si>
  <si>
    <t>West Virginia</t>
  </si>
  <si>
    <t>400 Lee Street North, Lewisburg, WV 24901</t>
  </si>
  <si>
    <t>Barbara Holt, Director, CRCH; Sally Hurst, director of outreach programs for CRCH</t>
  </si>
  <si>
    <t>ruralhealthinitiative@osteo.wvsom.edu; shurst@osteo.wvsom.edu</t>
  </si>
  <si>
    <t>West Virginia University College of Medicine</t>
  </si>
  <si>
    <t>Rural Track Program</t>
  </si>
  <si>
    <t>Morgantown</t>
  </si>
  <si>
    <t>64 Medical Center Drive, P.O. Box 9100, Morgantown, WV 26506-9600</t>
  </si>
  <si>
    <t>10 to 12</t>
  </si>
  <si>
    <t>Post-admissions process</t>
  </si>
  <si>
    <t>Co-Directors: Dorian Williams MD, and Treah S. Haggerty MD, Assistant Professor, Family Medicine, 304-598-6900</t>
  </si>
  <si>
    <t>haggertyt@wvumedicine.org</t>
  </si>
  <si>
    <t>https://medicine.wvu.edu/rural-track-program/</t>
  </si>
  <si>
    <t>*New Definition for a rural program in medical school 2017 (Rural PREP)</t>
  </si>
  <si>
    <r>
      <rPr>
        <b/>
        <sz val="12"/>
        <rFont val="Calibri"/>
        <family val="2"/>
        <scheme val="minor"/>
      </rPr>
      <t>Reference:</t>
    </r>
    <r>
      <rPr>
        <sz val="12"/>
        <rFont val="Calibri"/>
        <family val="2"/>
        <scheme val="minor"/>
      </rPr>
      <t xml:space="preserve"> Longenecker RL, Andrilla CHA, Jopson AD, Evans DV, Schmitz D, Larson EH, Patterson DG (2020), Pipelines to Pathways: Medical School Commitment to Producing a Rural Workforce. The Journal of Rural Health. First published online 26 November 2020; https://doi.org/10.1111/jrh.12542 </t>
    </r>
  </si>
  <si>
    <t>An organized and deliberate medical school strategy to produce physicians to rural practice as indicated by all the following:</t>
  </si>
  <si>
    <t>1.     A name</t>
  </si>
  <si>
    <t>2.     A director or co-directors [e.g. “director,” “assistant or associate dean”]</t>
  </si>
  <si>
    <t>3.     A program specific goal or objective to recruit, nurture, educate, train, or encourage students toward rural practice</t>
  </si>
  <si>
    <t>4.     A description that explicitly articulates a rural focus</t>
  </si>
  <si>
    <t>5.     A structured sequence or group of activities, courses, electives, selectives, or clerkships [e.g. “track,” “pathway,” “certificate,” “area of concentration” or “longitudinal integrated clerkship in a rural community (rural LIC),” even a rural “campus”]</t>
  </si>
  <si>
    <t>Exclusions:</t>
  </si>
  <si>
    <t>A scholarship program without a structured sequence or group of activities</t>
  </si>
  <si>
    <t>Rural clerkships, even required clerkships, if they are not organized into a program</t>
  </si>
  <si>
    <t>If a rurally located medical school is entirely devoted to a rural mission, then it is a “rural school,” not a rural program. Unless a rural campus of a medical school reports its graduates separately to the AAMC or AOA (in which case it would be a rural school), a rural campus that meets the above criteria is a rural program.</t>
  </si>
  <si>
    <t>Note: The Columbia-Bassett campus of Columbia University School of Medicine in Bassett, NY (RUCA 4.0) is a leadership development initiative and explicitly (in an FAQ) does not have a focus on preparing students for rural practice</t>
  </si>
  <si>
    <t/>
  </si>
  <si>
    <t xml:space="preserve"> </t>
  </si>
  <si>
    <t>Oregon Health and Science University</t>
  </si>
  <si>
    <t>Oregon FIRST</t>
  </si>
  <si>
    <t>2821 Daggett Ave. , Klamath Falls, OR 97601</t>
  </si>
  <si>
    <t>1 or 2</t>
  </si>
  <si>
    <t>Rural track</t>
  </si>
  <si>
    <t>M4</t>
  </si>
  <si>
    <t>Joyce Hollander-Rodriguez, MD; Jessica Wyeler, Coordinator</t>
  </si>
  <si>
    <t>hollajoy@ohsu.edu; fritzm@ohsu.edu; smithdw@ohsu.edu; weyler@ohsu.edu</t>
  </si>
  <si>
    <t>https://www.ohsu.edu/school-of-medicine/md-program/degree-dual-degree-and-other-opportunities</t>
  </si>
  <si>
    <t>OHSU Campus for Rural Health</t>
  </si>
  <si>
    <t>Varies, and includes interprofessional students</t>
  </si>
  <si>
    <t>M3</t>
  </si>
  <si>
    <t>N</t>
  </si>
  <si>
    <t xml:space="preserve">Joyce Hollander-Rodriguez, MD, Regional Associate Dean; Linda Martin-Stanger, M.Ed., Campus for Rural Health Manager, Operations and Education, Office: 503-494-7960, Cell: 541-220-3197 </t>
  </si>
  <si>
    <t>martili@ohsu.edu</t>
  </si>
  <si>
    <t>https://www.ohsu.edu/education/campus-rural-health</t>
  </si>
  <si>
    <t>Coos Bay</t>
  </si>
  <si>
    <t>Coquille Valley Hospital, 940 E 5th St Coquille, OR 97423</t>
  </si>
  <si>
    <t>Megan Holland, MD, Regional Associate Dean; Linda Martin Stanger, Manager</t>
  </si>
  <si>
    <t>La Grande</t>
  </si>
  <si>
    <t>One University Blvd. | La Grande | OR | 97850</t>
  </si>
  <si>
    <t>Meredith Lair; Linda Martin Stanger, Manager</t>
  </si>
  <si>
    <t>AHEC Scholar Program</t>
  </si>
  <si>
    <t>Rural plus</t>
  </si>
  <si>
    <t>Varies</t>
  </si>
  <si>
    <t>M3-M4</t>
  </si>
  <si>
    <t>Eric Wiser, MD</t>
  </si>
  <si>
    <t>wisere@ohsu.edu</t>
  </si>
  <si>
    <t>https://www.ohsu.edu/area-health-education-centers/ahec-scholars</t>
  </si>
  <si>
    <r>
      <rPr>
        <b/>
        <sz val="12"/>
        <rFont val="Calibri"/>
        <family val="2"/>
        <scheme val="minor"/>
      </rPr>
      <t>Updated 1-6-2023</t>
    </r>
    <r>
      <rPr>
        <sz val="12"/>
        <rFont val="Calibri"/>
        <family val="2"/>
        <scheme val="minor"/>
      </rPr>
      <t xml:space="preserve">, Randall Longenecker, Senior Advisor, The RTT Collaborative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</si>
</sst>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09]mmmm\ d\,\ yyyy;@"/>
    <numFmt numFmtId="166" formatCode="m/d/yyyy;@"/>
    <numFmt numFmtId="167" formatCode="m/d/yy;@"/>
  </numFmts>
  <fonts count="51" x14ac:knownFonts="1">
    <font>
      <sz val="12"/>
      <color theme="1"/>
      <name val="Calibri"/>
      <family val="2"/>
      <scheme val="minor"/>
    </font>
    <font>
      <sz val="12"/>
      <color theme="1"/>
      <name val="Calibri"/>
      <family val="2"/>
      <scheme val="minor"/>
    </font>
    <font>
      <b/>
      <sz val="12"/>
      <color theme="1"/>
      <name val="Calibri"/>
      <family val="2"/>
      <scheme val="minor"/>
    </font>
    <font>
      <sz val="9"/>
      <name val="Geneva"/>
      <family val="2"/>
    </font>
    <font>
      <b/>
      <sz val="16"/>
      <name val="Arial"/>
      <family val="2"/>
    </font>
    <font>
      <b/>
      <sz val="16"/>
      <color theme="1"/>
      <name val="Arial"/>
      <family val="2"/>
    </font>
    <font>
      <b/>
      <sz val="10"/>
      <name val="Arial"/>
      <family val="2"/>
    </font>
    <font>
      <b/>
      <sz val="12"/>
      <name val="Arial"/>
      <family val="2"/>
    </font>
    <font>
      <b/>
      <sz val="12"/>
      <color theme="1"/>
      <name val="Arial"/>
      <family val="2"/>
    </font>
    <font>
      <sz val="10"/>
      <name val="Arial"/>
      <family val="2"/>
    </font>
    <font>
      <sz val="10"/>
      <color theme="1"/>
      <name val="Arial"/>
      <family val="2"/>
    </font>
    <font>
      <sz val="10"/>
      <name val="Geneva"/>
      <family val="2"/>
    </font>
    <font>
      <b/>
      <sz val="11"/>
      <name val="Arial"/>
      <family val="2"/>
    </font>
    <font>
      <b/>
      <sz val="11"/>
      <color rgb="FFFF0000"/>
      <name val="Arial"/>
      <family val="2"/>
    </font>
    <font>
      <b/>
      <sz val="11"/>
      <color theme="1"/>
      <name val="Arial"/>
      <family val="2"/>
    </font>
    <font>
      <b/>
      <sz val="11"/>
      <name val="Geneva"/>
      <family val="2"/>
    </font>
    <font>
      <sz val="11"/>
      <color theme="1"/>
      <name val="Calibri"/>
      <family val="2"/>
      <scheme val="minor"/>
    </font>
    <font>
      <u/>
      <sz val="9"/>
      <color indexed="12"/>
      <name val="Geneva"/>
      <family val="2"/>
    </font>
    <font>
      <sz val="9"/>
      <color theme="1"/>
      <name val="Geneva"/>
      <family val="2"/>
    </font>
    <font>
      <u/>
      <sz val="10"/>
      <color indexed="12"/>
      <name val="Geneva"/>
      <family val="2"/>
    </font>
    <font>
      <u/>
      <sz val="10"/>
      <color indexed="12"/>
      <name val="Arial"/>
      <family val="2"/>
    </font>
    <font>
      <sz val="10"/>
      <color rgb="FF000000"/>
      <name val="Arial"/>
      <family val="2"/>
    </font>
    <font>
      <sz val="10"/>
      <color rgb="FF333333"/>
      <name val="Arial"/>
      <family val="2"/>
    </font>
    <font>
      <sz val="10"/>
      <color indexed="12"/>
      <name val="Arial"/>
      <family val="2"/>
    </font>
    <font>
      <sz val="11"/>
      <color theme="1"/>
      <name val="Calibri"/>
      <family val="2"/>
    </font>
    <font>
      <b/>
      <sz val="10"/>
      <name val="Geneva"/>
      <family val="2"/>
    </font>
    <font>
      <b/>
      <sz val="9"/>
      <name val="Geneva"/>
      <family val="2"/>
    </font>
    <font>
      <b/>
      <sz val="14"/>
      <name val="Geneva"/>
      <family val="2"/>
    </font>
    <font>
      <sz val="10"/>
      <color theme="1"/>
      <name val="Geneva"/>
      <family val="2"/>
    </font>
    <font>
      <b/>
      <sz val="10"/>
      <color theme="1"/>
      <name val="Geneva"/>
      <family val="2"/>
    </font>
    <font>
      <sz val="11"/>
      <name val="Calibri"/>
      <family val="2"/>
      <scheme val="minor"/>
    </font>
    <font>
      <u/>
      <sz val="11"/>
      <color theme="10"/>
      <name val="Calibri"/>
      <family val="2"/>
      <scheme val="minor"/>
    </font>
    <font>
      <u/>
      <sz val="10"/>
      <color theme="10"/>
      <name val="Arial"/>
      <family val="2"/>
    </font>
    <font>
      <sz val="9"/>
      <color theme="1"/>
      <name val="Times New Roman"/>
      <family val="1"/>
    </font>
    <font>
      <b/>
      <sz val="11"/>
      <color theme="1"/>
      <name val="Calibri"/>
      <family val="2"/>
      <scheme val="minor"/>
    </font>
    <font>
      <b/>
      <sz val="9"/>
      <color theme="1"/>
      <name val="Geneva"/>
      <family val="2"/>
    </font>
    <font>
      <sz val="10"/>
      <color rgb="FF000000"/>
      <name val="Geneva"/>
      <family val="2"/>
    </font>
    <font>
      <b/>
      <sz val="12"/>
      <name val="Geneva"/>
      <family val="2"/>
    </font>
    <font>
      <sz val="11"/>
      <name val="Geneva"/>
      <family val="2"/>
    </font>
    <font>
      <sz val="12"/>
      <name val="Calibri"/>
      <family val="2"/>
      <scheme val="minor"/>
    </font>
    <font>
      <sz val="12"/>
      <color rgb="FF1F497D"/>
      <name val="Calibri"/>
      <family val="2"/>
      <scheme val="minor"/>
    </font>
    <font>
      <b/>
      <sz val="12"/>
      <name val="Calibri"/>
      <family val="2"/>
      <scheme val="minor"/>
    </font>
    <font>
      <u/>
      <sz val="12"/>
      <color indexed="12"/>
      <name val="Calibri"/>
      <family val="2"/>
      <scheme val="minor"/>
    </font>
    <font>
      <sz val="10"/>
      <color rgb="FF000000"/>
      <name val="Calibri"/>
      <family val="2"/>
      <scheme val="minor"/>
    </font>
    <font>
      <sz val="12"/>
      <color rgb="FF000000"/>
      <name val="Calibri"/>
      <family val="2"/>
      <scheme val="minor"/>
    </font>
    <font>
      <u/>
      <sz val="10"/>
      <color theme="10"/>
      <name val="Calibri"/>
      <family val="2"/>
      <scheme val="minor"/>
    </font>
    <font>
      <u/>
      <sz val="12"/>
      <color theme="10"/>
      <name val="Calibri"/>
      <family val="2"/>
      <scheme val="minor"/>
    </font>
    <font>
      <sz val="12"/>
      <color rgb="FF0000FF"/>
      <name val="Calibri"/>
      <family val="2"/>
      <scheme val="minor"/>
    </font>
    <font>
      <sz val="12"/>
      <name val="Calibri"/>
      <family val="2"/>
    </font>
    <font>
      <sz val="12"/>
      <color rgb="FF1F497D"/>
      <name val="Calibri"/>
      <family val="2"/>
    </font>
    <font>
      <sz val="12"/>
      <color theme="1"/>
      <name val="Arial"/>
      <family val="2"/>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rgb="FFD9D9D9"/>
      </left>
      <right style="thin">
        <color rgb="FFD9D9D9"/>
      </right>
      <top/>
      <bottom/>
      <diagonal/>
    </border>
    <border>
      <left style="thin">
        <color rgb="FFD9D9D9"/>
      </left>
      <right style="thin">
        <color rgb="FFD9D9D9"/>
      </right>
      <top style="thin">
        <color rgb="FFD9D9D9"/>
      </top>
      <bottom/>
      <diagonal/>
    </border>
    <border>
      <left/>
      <right style="thin">
        <color rgb="FFD9D9D9"/>
      </right>
      <top/>
      <bottom/>
      <diagonal/>
    </border>
    <border>
      <left style="thin">
        <color rgb="FFD9D9D9"/>
      </left>
      <right/>
      <top/>
      <bottom/>
      <diagonal/>
    </border>
    <border>
      <left style="thin">
        <color auto="1"/>
      </left>
      <right style="thin">
        <color auto="1"/>
      </right>
      <top style="thin">
        <color auto="1"/>
      </top>
      <bottom style="thin">
        <color auto="1"/>
      </bottom>
      <diagonal/>
    </border>
    <border>
      <left style="thin">
        <color rgb="FFD9D9D9"/>
      </left>
      <right style="thin">
        <color rgb="FFD9D9D9"/>
      </right>
      <top/>
      <bottom style="thin">
        <color rgb="FFD9D9D9"/>
      </bottom>
      <diagonal/>
    </border>
    <border>
      <left/>
      <right/>
      <top style="thin">
        <color auto="1"/>
      </top>
      <bottom/>
      <diagonal/>
    </border>
  </borders>
  <cellStyleXfs count="11">
    <xf numFmtId="0" fontId="0" fillId="0" borderId="0"/>
    <xf numFmtId="0" fontId="17" fillId="0" borderId="0" applyNumberFormat="0" applyFill="0" applyBorder="0" applyAlignment="0" applyProtection="0">
      <alignment vertical="top"/>
      <protection locked="0"/>
    </xf>
    <xf numFmtId="0" fontId="3" fillId="0" borderId="0"/>
    <xf numFmtId="0" fontId="16" fillId="0" borderId="0"/>
    <xf numFmtId="0" fontId="1" fillId="0" borderId="0"/>
    <xf numFmtId="0" fontId="31" fillId="0" borderId="0" applyNumberFormat="0" applyFill="0" applyBorder="0" applyAlignment="0" applyProtection="0"/>
    <xf numFmtId="0" fontId="3" fillId="0" borderId="0"/>
    <xf numFmtId="0" fontId="1" fillId="0" borderId="0"/>
    <xf numFmtId="0" fontId="17" fillId="0" borderId="0" applyNumberFormat="0" applyFill="0" applyBorder="0" applyAlignment="0" applyProtection="0">
      <alignment vertical="top"/>
      <protection locked="0"/>
    </xf>
    <xf numFmtId="0" fontId="43" fillId="0" borderId="0"/>
    <xf numFmtId="0" fontId="45" fillId="0" borderId="0" applyNumberFormat="0" applyFill="0" applyBorder="0" applyAlignment="0" applyProtection="0"/>
  </cellStyleXfs>
  <cellXfs count="640">
    <xf numFmtId="0" fontId="0" fillId="0" borderId="0" xfId="0"/>
    <xf numFmtId="0" fontId="4" fillId="0" borderId="0" xfId="2" applyFont="1"/>
    <xf numFmtId="164" fontId="4" fillId="0" borderId="0" xfId="2" applyNumberFormat="1" applyFont="1" applyAlignment="1">
      <alignment horizontal="center" vertical="top"/>
    </xf>
    <xf numFmtId="49" fontId="5" fillId="0" borderId="0" xfId="2" applyNumberFormat="1" applyFont="1" applyAlignment="1">
      <alignment horizontal="center" vertical="center"/>
    </xf>
    <xf numFmtId="0" fontId="4" fillId="0" borderId="0" xfId="2" applyFont="1" applyAlignment="1">
      <alignment horizontal="center" vertical="center"/>
    </xf>
    <xf numFmtId="0" fontId="6" fillId="0" borderId="0" xfId="2" applyFont="1" applyAlignment="1">
      <alignment horizontal="center" vertical="center"/>
    </xf>
    <xf numFmtId="0" fontId="6" fillId="0" borderId="0" xfId="2" applyFont="1" applyAlignment="1">
      <alignment vertical="center"/>
    </xf>
    <xf numFmtId="0" fontId="4" fillId="0" borderId="0" xfId="2" applyFont="1" applyAlignment="1">
      <alignment horizontal="center" vertical="top"/>
    </xf>
    <xf numFmtId="0" fontId="4" fillId="0" borderId="0" xfId="2" applyFont="1" applyAlignment="1">
      <alignment horizontal="left" vertical="top"/>
    </xf>
    <xf numFmtId="165" fontId="4" fillId="0" borderId="0" xfId="2" applyNumberFormat="1" applyFont="1" applyAlignment="1">
      <alignment horizontal="center" vertical="center"/>
    </xf>
    <xf numFmtId="164" fontId="4" fillId="0" borderId="0" xfId="2" applyNumberFormat="1" applyFont="1" applyAlignment="1">
      <alignment horizontal="center" vertical="center"/>
    </xf>
    <xf numFmtId="49" fontId="4" fillId="0" borderId="0" xfId="2" applyNumberFormat="1" applyFont="1" applyAlignment="1">
      <alignment horizontal="center" vertical="center"/>
    </xf>
    <xf numFmtId="166" fontId="4" fillId="0" borderId="0" xfId="2" applyNumberFormat="1" applyFont="1" applyAlignment="1">
      <alignment horizontal="center" vertical="center"/>
    </xf>
    <xf numFmtId="1" fontId="4" fillId="0" borderId="0" xfId="2" applyNumberFormat="1" applyFont="1" applyAlignment="1">
      <alignment horizontal="center" vertical="center"/>
    </xf>
    <xf numFmtId="0" fontId="3" fillId="0" borderId="0" xfId="2" applyAlignment="1">
      <alignment horizontal="center" vertical="center"/>
    </xf>
    <xf numFmtId="0" fontId="3" fillId="0" borderId="0" xfId="2"/>
    <xf numFmtId="0" fontId="7" fillId="0" borderId="0" xfId="2" applyFont="1"/>
    <xf numFmtId="164" fontId="7" fillId="0" borderId="0" xfId="2" applyNumberFormat="1" applyFont="1" applyAlignment="1">
      <alignment horizontal="center" vertical="top"/>
    </xf>
    <xf numFmtId="49" fontId="8" fillId="0" borderId="0" xfId="2" applyNumberFormat="1" applyFont="1" applyAlignment="1">
      <alignment horizontal="center" vertical="center"/>
    </xf>
    <xf numFmtId="0" fontId="7" fillId="0" borderId="0" xfId="2" applyFont="1" applyAlignment="1">
      <alignment horizontal="center" vertical="center"/>
    </xf>
    <xf numFmtId="0" fontId="7" fillId="0" borderId="0" xfId="2" applyFont="1" applyAlignment="1">
      <alignment horizontal="center" vertical="top"/>
    </xf>
    <xf numFmtId="0" fontId="7" fillId="0" borderId="0" xfId="2" applyFont="1" applyAlignment="1">
      <alignment horizontal="left" vertical="top"/>
    </xf>
    <xf numFmtId="165" fontId="7" fillId="0" borderId="0" xfId="2" applyNumberFormat="1" applyFont="1" applyAlignment="1">
      <alignment horizontal="center" vertical="center"/>
    </xf>
    <xf numFmtId="164" fontId="7" fillId="0" borderId="0" xfId="2" applyNumberFormat="1" applyFont="1" applyAlignment="1">
      <alignment horizontal="center" vertical="center"/>
    </xf>
    <xf numFmtId="49" fontId="7" fillId="0" borderId="0" xfId="2" applyNumberFormat="1" applyFont="1" applyAlignment="1">
      <alignment horizontal="center" vertical="center"/>
    </xf>
    <xf numFmtId="166" fontId="7" fillId="0" borderId="0" xfId="2" applyNumberFormat="1" applyFont="1" applyAlignment="1">
      <alignment horizontal="center" vertical="center"/>
    </xf>
    <xf numFmtId="1" fontId="7" fillId="0" borderId="0" xfId="2" applyNumberFormat="1" applyFont="1" applyAlignment="1">
      <alignment horizontal="center" vertical="center"/>
    </xf>
    <xf numFmtId="0" fontId="9" fillId="0" borderId="0" xfId="2" applyFont="1" applyAlignment="1">
      <alignment horizontal="left" vertical="top"/>
    </xf>
    <xf numFmtId="164" fontId="9" fillId="0" borderId="0" xfId="2" applyNumberFormat="1" applyFont="1" applyAlignment="1">
      <alignment horizontal="left" vertical="top"/>
    </xf>
    <xf numFmtId="49" fontId="10" fillId="0" borderId="0" xfId="2" applyNumberFormat="1" applyFont="1" applyAlignment="1">
      <alignment horizontal="center" vertical="center"/>
    </xf>
    <xf numFmtId="0" fontId="9" fillId="0" borderId="0" xfId="2" applyFont="1" applyAlignment="1">
      <alignment horizontal="center" vertical="center"/>
    </xf>
    <xf numFmtId="165" fontId="9" fillId="0" borderId="0" xfId="2" applyNumberFormat="1" applyFont="1" applyAlignment="1">
      <alignment horizontal="center" vertical="center"/>
    </xf>
    <xf numFmtId="164" fontId="9" fillId="0" borderId="0" xfId="2" applyNumberFormat="1" applyFont="1" applyAlignment="1">
      <alignment horizontal="center" vertical="center"/>
    </xf>
    <xf numFmtId="49" fontId="9" fillId="0" borderId="0" xfId="2" applyNumberFormat="1" applyFont="1" applyAlignment="1">
      <alignment horizontal="center" vertical="center"/>
    </xf>
    <xf numFmtId="166" fontId="9" fillId="0" borderId="0" xfId="2" applyNumberFormat="1" applyFont="1" applyAlignment="1">
      <alignment horizontal="center" vertical="center"/>
    </xf>
    <xf numFmtId="1" fontId="9" fillId="0" borderId="0" xfId="2" applyNumberFormat="1" applyFont="1" applyAlignment="1">
      <alignment horizontal="center" vertical="center"/>
    </xf>
    <xf numFmtId="0" fontId="9" fillId="0" borderId="0" xfId="2" applyFont="1"/>
    <xf numFmtId="164" fontId="9" fillId="0" borderId="0" xfId="2" applyNumberFormat="1" applyFont="1" applyAlignment="1">
      <alignment horizontal="center" vertical="top"/>
    </xf>
    <xf numFmtId="0" fontId="9" fillId="0" borderId="0" xfId="2" applyFont="1" applyAlignment="1">
      <alignment horizontal="center" vertical="top"/>
    </xf>
    <xf numFmtId="164" fontId="3" fillId="0" borderId="0" xfId="2" applyNumberFormat="1"/>
    <xf numFmtId="49" fontId="11" fillId="0" borderId="0" xfId="2" applyNumberFormat="1" applyFont="1" applyAlignment="1">
      <alignment horizontal="center" vertical="center"/>
    </xf>
    <xf numFmtId="0" fontId="12" fillId="0" borderId="0" xfId="2" applyFont="1" applyAlignment="1">
      <alignment vertical="center"/>
    </xf>
    <xf numFmtId="49" fontId="12" fillId="0" borderId="0" xfId="2" applyNumberFormat="1" applyFont="1" applyAlignment="1">
      <alignment horizontal="center" vertical="center"/>
    </xf>
    <xf numFmtId="0" fontId="12" fillId="0" borderId="0" xfId="2" applyFont="1" applyAlignment="1">
      <alignment horizontal="center" vertical="center"/>
    </xf>
    <xf numFmtId="164" fontId="12" fillId="0" borderId="0" xfId="2" applyNumberFormat="1" applyFont="1" applyAlignment="1">
      <alignment horizontal="center" vertical="center"/>
    </xf>
    <xf numFmtId="166" fontId="12" fillId="0" borderId="0" xfId="2" applyNumberFormat="1" applyFont="1" applyAlignment="1">
      <alignment horizontal="center" vertical="center"/>
    </xf>
    <xf numFmtId="1" fontId="12" fillId="0" borderId="0" xfId="2" applyNumberFormat="1" applyFont="1" applyAlignment="1">
      <alignment horizontal="center" vertical="center"/>
    </xf>
    <xf numFmtId="0" fontId="15" fillId="0" borderId="0" xfId="2" applyFont="1" applyAlignment="1">
      <alignment horizontal="center" vertical="center"/>
    </xf>
    <xf numFmtId="0" fontId="15" fillId="0" borderId="0" xfId="2" applyFont="1" applyAlignment="1">
      <alignment vertical="center"/>
    </xf>
    <xf numFmtId="0" fontId="6" fillId="0" borderId="0" xfId="2" applyFont="1"/>
    <xf numFmtId="0" fontId="12" fillId="0" borderId="0" xfId="2" applyFont="1"/>
    <xf numFmtId="0" fontId="12" fillId="0" borderId="0" xfId="2" applyFont="1" applyAlignment="1">
      <alignment horizontal="left" vertical="top"/>
    </xf>
    <xf numFmtId="164" fontId="12" fillId="0" borderId="0" xfId="2" applyNumberFormat="1" applyFont="1" applyAlignment="1">
      <alignment horizontal="center" vertical="top"/>
    </xf>
    <xf numFmtId="49" fontId="14" fillId="0" borderId="0" xfId="2" applyNumberFormat="1" applyFont="1" applyAlignment="1">
      <alignment horizontal="center" vertical="center"/>
    </xf>
    <xf numFmtId="0" fontId="12" fillId="0" borderId="0" xfId="2" applyFont="1" applyAlignment="1">
      <alignment horizontal="center" vertical="top"/>
    </xf>
    <xf numFmtId="165" fontId="12" fillId="0" borderId="0" xfId="2" applyNumberFormat="1" applyFont="1" applyAlignment="1">
      <alignment horizontal="center" vertical="center"/>
    </xf>
    <xf numFmtId="0" fontId="14" fillId="0" borderId="1" xfId="3" applyFont="1" applyBorder="1" applyAlignment="1">
      <alignment horizontal="center" vertical="center" wrapText="1"/>
    </xf>
    <xf numFmtId="0" fontId="14" fillId="0" borderId="2" xfId="3" applyFont="1" applyBorder="1" applyAlignment="1">
      <alignment horizontal="center" vertical="center" wrapText="1"/>
    </xf>
    <xf numFmtId="164" fontId="14" fillId="0" borderId="2" xfId="3" applyNumberFormat="1" applyFont="1" applyBorder="1" applyAlignment="1">
      <alignment horizontal="center" vertical="center" wrapText="1"/>
    </xf>
    <xf numFmtId="49" fontId="14" fillId="0" borderId="2" xfId="3" applyNumberFormat="1" applyFont="1" applyBorder="1" applyAlignment="1">
      <alignment horizontal="center" vertical="center" wrapText="1"/>
    </xf>
    <xf numFmtId="0" fontId="14" fillId="0" borderId="2" xfId="2" applyFont="1" applyBorder="1" applyAlignment="1">
      <alignment horizontal="center" vertical="center" wrapText="1"/>
    </xf>
    <xf numFmtId="165" fontId="14" fillId="0" borderId="2" xfId="3" applyNumberFormat="1" applyFont="1" applyBorder="1" applyAlignment="1">
      <alignment horizontal="center" vertical="center" wrapText="1"/>
    </xf>
    <xf numFmtId="164" fontId="14" fillId="0" borderId="2" xfId="2" applyNumberFormat="1" applyFont="1" applyBorder="1" applyAlignment="1">
      <alignment horizontal="center" vertical="center" wrapText="1"/>
    </xf>
    <xf numFmtId="0" fontId="12" fillId="0" borderId="2" xfId="2" applyFont="1" applyBorder="1" applyAlignment="1">
      <alignment horizontal="center" vertical="center" wrapText="1"/>
    </xf>
    <xf numFmtId="49" fontId="12" fillId="0" borderId="2" xfId="2" applyNumberFormat="1" applyFont="1" applyBorder="1" applyAlignment="1">
      <alignment horizontal="center" vertical="center" wrapText="1"/>
    </xf>
    <xf numFmtId="166" fontId="12" fillId="0" borderId="2" xfId="2" applyNumberFormat="1" applyFont="1" applyBorder="1" applyAlignment="1">
      <alignment horizontal="center" vertical="center" wrapText="1"/>
    </xf>
    <xf numFmtId="1" fontId="14" fillId="0" borderId="2" xfId="3" applyNumberFormat="1" applyFont="1" applyBorder="1" applyAlignment="1">
      <alignment horizontal="center" vertical="center" wrapText="1"/>
    </xf>
    <xf numFmtId="1" fontId="14" fillId="0" borderId="3" xfId="3" applyNumberFormat="1" applyFont="1" applyBorder="1" applyAlignment="1">
      <alignment horizontal="center" vertical="center" wrapText="1"/>
    </xf>
    <xf numFmtId="0" fontId="9" fillId="0" borderId="0" xfId="2" applyFont="1" applyAlignment="1">
      <alignment vertical="top" wrapText="1"/>
    </xf>
    <xf numFmtId="0" fontId="9" fillId="0" borderId="4" xfId="2" applyFont="1" applyBorder="1" applyAlignment="1">
      <alignment vertical="top" wrapText="1"/>
    </xf>
    <xf numFmtId="164" fontId="9" fillId="0" borderId="4" xfId="2" applyNumberFormat="1" applyFont="1" applyBorder="1" applyAlignment="1">
      <alignment horizontal="center" vertical="top" wrapText="1"/>
    </xf>
    <xf numFmtId="164" fontId="9" fillId="0" borderId="0" xfId="2" applyNumberFormat="1" applyFont="1" applyAlignment="1">
      <alignment horizontal="center" vertical="top" wrapText="1"/>
    </xf>
    <xf numFmtId="49" fontId="18" fillId="0" borderId="0" xfId="1" applyNumberFormat="1" applyFont="1" applyFill="1" applyAlignment="1" applyProtection="1">
      <alignment horizontal="center" vertical="center" wrapText="1"/>
    </xf>
    <xf numFmtId="0" fontId="19" fillId="0" borderId="4" xfId="1" applyFont="1" applyFill="1" applyBorder="1" applyAlignment="1" applyProtection="1">
      <alignment horizontal="center" vertical="top" wrapText="1"/>
    </xf>
    <xf numFmtId="0" fontId="9" fillId="0" borderId="4" xfId="2" applyFont="1" applyBorder="1" applyAlignment="1">
      <alignment horizontal="center" vertical="center" wrapText="1"/>
    </xf>
    <xf numFmtId="49" fontId="10" fillId="0" borderId="4" xfId="3" applyNumberFormat="1" applyFont="1" applyBorder="1" applyAlignment="1">
      <alignment horizontal="center" vertical="center" wrapText="1"/>
    </xf>
    <xf numFmtId="0" fontId="9" fillId="0" borderId="4" xfId="2" applyFont="1" applyBorder="1" applyAlignment="1">
      <alignment horizontal="center" vertical="top" wrapText="1"/>
    </xf>
    <xf numFmtId="49" fontId="9" fillId="0" borderId="4" xfId="2" applyNumberFormat="1" applyFont="1" applyBorder="1" applyAlignment="1">
      <alignment horizontal="left" vertical="top" wrapText="1"/>
    </xf>
    <xf numFmtId="0" fontId="9" fillId="0" borderId="5" xfId="2" applyFont="1" applyBorder="1" applyAlignment="1">
      <alignment horizontal="center" vertical="top" wrapText="1"/>
    </xf>
    <xf numFmtId="0" fontId="17" fillId="0" borderId="5" xfId="1" applyFill="1" applyBorder="1" applyAlignment="1" applyProtection="1">
      <alignment horizontal="center" vertical="top" wrapText="1"/>
    </xf>
    <xf numFmtId="0" fontId="19" fillId="0" borderId="6" xfId="1" applyFont="1" applyFill="1" applyBorder="1" applyAlignment="1" applyProtection="1">
      <alignment horizontal="center" vertical="top" wrapText="1"/>
    </xf>
    <xf numFmtId="0" fontId="10" fillId="0" borderId="4" xfId="2" applyFont="1" applyBorder="1" applyAlignment="1">
      <alignment vertical="top" wrapText="1"/>
    </xf>
    <xf numFmtId="0" fontId="17" fillId="0" borderId="0" xfId="1" applyFill="1" applyAlignment="1" applyProtection="1">
      <alignment vertical="top" wrapText="1"/>
    </xf>
    <xf numFmtId="49" fontId="9" fillId="0" borderId="4" xfId="2" applyNumberFormat="1" applyFont="1" applyBorder="1" applyAlignment="1">
      <alignment horizontal="center" vertical="center" wrapText="1"/>
    </xf>
    <xf numFmtId="164" fontId="9" fillId="0" borderId="4" xfId="2" applyNumberFormat="1" applyFont="1" applyBorder="1" applyAlignment="1">
      <alignment horizontal="center" vertical="center" wrapText="1"/>
    </xf>
    <xf numFmtId="0" fontId="9" fillId="0" borderId="5" xfId="2" applyFont="1" applyBorder="1" applyAlignment="1">
      <alignment horizontal="center" vertical="center" wrapText="1"/>
    </xf>
    <xf numFmtId="166" fontId="10" fillId="0" borderId="7" xfId="3" applyNumberFormat="1" applyFont="1" applyBorder="1" applyAlignment="1">
      <alignment horizontal="center" vertical="center" wrapText="1"/>
    </xf>
    <xf numFmtId="0" fontId="9" fillId="0" borderId="0" xfId="2" applyFont="1" applyAlignment="1">
      <alignment horizontal="center" vertical="center" wrapText="1"/>
    </xf>
    <xf numFmtId="0" fontId="11" fillId="0" borderId="0" xfId="4" applyFont="1" applyAlignment="1">
      <alignment wrapText="1"/>
    </xf>
    <xf numFmtId="1" fontId="11" fillId="0" borderId="0" xfId="4" applyNumberFormat="1" applyFont="1" applyAlignment="1">
      <alignment wrapText="1"/>
    </xf>
    <xf numFmtId="0" fontId="9" fillId="0" borderId="8" xfId="2" applyFont="1" applyBorder="1" applyAlignment="1">
      <alignment vertical="top" wrapText="1"/>
    </xf>
    <xf numFmtId="0" fontId="9" fillId="0" borderId="5" xfId="2" applyFont="1" applyBorder="1" applyAlignment="1">
      <alignment vertical="top" wrapText="1"/>
    </xf>
    <xf numFmtId="164" fontId="9" fillId="0" borderId="5" xfId="2" applyNumberFormat="1" applyFont="1" applyBorder="1" applyAlignment="1">
      <alignment horizontal="center" vertical="top" wrapText="1"/>
    </xf>
    <xf numFmtId="164" fontId="9" fillId="0" borderId="7" xfId="2" applyNumberFormat="1" applyFont="1" applyBorder="1" applyAlignment="1">
      <alignment horizontal="center" vertical="top" wrapText="1"/>
    </xf>
    <xf numFmtId="0" fontId="9" fillId="0" borderId="7" xfId="2" applyFont="1" applyBorder="1" applyAlignment="1">
      <alignment vertical="top" wrapText="1"/>
    </xf>
    <xf numFmtId="0" fontId="9" fillId="0" borderId="0" xfId="2" applyFont="1" applyAlignment="1">
      <alignment horizontal="left" vertical="top" wrapText="1"/>
    </xf>
    <xf numFmtId="49" fontId="18" fillId="0" borderId="8" xfId="1" applyNumberFormat="1" applyFont="1" applyFill="1" applyBorder="1" applyAlignment="1" applyProtection="1">
      <alignment horizontal="center" vertical="center" wrapText="1"/>
    </xf>
    <xf numFmtId="0" fontId="19" fillId="0" borderId="5" xfId="1" applyFont="1" applyFill="1" applyBorder="1" applyAlignment="1" applyProtection="1">
      <alignment horizontal="center" vertical="top" wrapText="1"/>
    </xf>
    <xf numFmtId="49" fontId="10" fillId="0" borderId="5" xfId="3" applyNumberFormat="1" applyFont="1" applyBorder="1" applyAlignment="1">
      <alignment horizontal="center" vertical="center" wrapText="1"/>
    </xf>
    <xf numFmtId="49" fontId="9" fillId="0" borderId="5" xfId="2" applyNumberFormat="1" applyFont="1" applyBorder="1" applyAlignment="1">
      <alignment horizontal="left" vertical="top" wrapText="1"/>
    </xf>
    <xf numFmtId="0" fontId="9" fillId="0" borderId="5" xfId="2" applyFont="1" applyBorder="1" applyAlignment="1">
      <alignment horizontal="left" vertical="top" wrapText="1"/>
    </xf>
    <xf numFmtId="0" fontId="10" fillId="0" borderId="5" xfId="2" applyFont="1" applyBorder="1" applyAlignment="1">
      <alignment horizontal="left" vertical="top" wrapText="1"/>
    </xf>
    <xf numFmtId="49" fontId="9" fillId="0" borderId="5" xfId="2" applyNumberFormat="1" applyFont="1" applyBorder="1" applyAlignment="1">
      <alignment horizontal="center" vertical="center" wrapText="1"/>
    </xf>
    <xf numFmtId="164" fontId="9" fillId="0" borderId="5" xfId="2" applyNumberFormat="1" applyFont="1" applyBorder="1" applyAlignment="1">
      <alignment horizontal="center" vertical="center" wrapText="1"/>
    </xf>
    <xf numFmtId="0" fontId="11" fillId="0" borderId="0" xfId="2" applyFont="1" applyAlignment="1">
      <alignment horizontal="center" vertical="center" wrapText="1"/>
    </xf>
    <xf numFmtId="0" fontId="11" fillId="0" borderId="0" xfId="2" applyFont="1" applyAlignment="1">
      <alignment wrapText="1"/>
    </xf>
    <xf numFmtId="0" fontId="20" fillId="0" borderId="4" xfId="1" applyFont="1" applyFill="1" applyBorder="1" applyAlignment="1" applyProtection="1">
      <alignment horizontal="center" vertical="center" wrapText="1"/>
    </xf>
    <xf numFmtId="0" fontId="17" fillId="0" borderId="4" xfId="1" applyFill="1" applyBorder="1" applyAlignment="1" applyProtection="1">
      <alignment vertical="top" wrapText="1"/>
    </xf>
    <xf numFmtId="0" fontId="20" fillId="0" borderId="4" xfId="1" applyFont="1" applyFill="1" applyBorder="1" applyAlignment="1" applyProtection="1">
      <alignment vertical="top" wrapText="1"/>
    </xf>
    <xf numFmtId="0" fontId="17" fillId="0" borderId="0" xfId="1" applyFill="1" applyBorder="1" applyAlignment="1" applyProtection="1">
      <alignment vertical="top" wrapText="1"/>
    </xf>
    <xf numFmtId="166" fontId="10" fillId="0" borderId="0" xfId="3" applyNumberFormat="1" applyFont="1" applyAlignment="1">
      <alignment horizontal="center" vertical="center" wrapText="1"/>
    </xf>
    <xf numFmtId="0" fontId="10" fillId="0" borderId="0" xfId="3" applyFont="1" applyAlignment="1">
      <alignment vertical="top" wrapText="1"/>
    </xf>
    <xf numFmtId="0" fontId="9" fillId="0" borderId="4" xfId="2" applyFont="1" applyBorder="1" applyAlignment="1">
      <alignment horizontal="left" vertical="top" wrapText="1"/>
    </xf>
    <xf numFmtId="49" fontId="10" fillId="0" borderId="0" xfId="1" applyNumberFormat="1" applyFont="1" applyFill="1" applyBorder="1" applyAlignment="1" applyProtection="1">
      <alignment horizontal="center" vertical="center" wrapText="1"/>
    </xf>
    <xf numFmtId="49" fontId="10" fillId="0" borderId="4" xfId="3" applyNumberFormat="1" applyFont="1" applyBorder="1" applyAlignment="1">
      <alignment horizontal="left" vertical="top" wrapText="1"/>
    </xf>
    <xf numFmtId="0" fontId="20" fillId="0" borderId="0" xfId="1" applyFont="1" applyFill="1" applyBorder="1" applyAlignment="1" applyProtection="1">
      <alignment horizontal="left" vertical="top" wrapText="1"/>
    </xf>
    <xf numFmtId="0" fontId="10" fillId="0" borderId="4" xfId="3" applyFont="1" applyBorder="1" applyAlignment="1">
      <alignment horizontal="left" vertical="top" wrapText="1"/>
    </xf>
    <xf numFmtId="164" fontId="9" fillId="0" borderId="0" xfId="2" applyNumberFormat="1" applyFont="1" applyAlignment="1">
      <alignment horizontal="center" vertical="center" wrapText="1"/>
    </xf>
    <xf numFmtId="166" fontId="21" fillId="0" borderId="0" xfId="2" applyNumberFormat="1" applyFont="1" applyAlignment="1">
      <alignment horizontal="center" vertical="center" wrapText="1"/>
    </xf>
    <xf numFmtId="1" fontId="9" fillId="0" borderId="0" xfId="2" applyNumberFormat="1" applyFont="1" applyAlignment="1">
      <alignment horizontal="center" vertical="center" wrapText="1"/>
    </xf>
    <xf numFmtId="49" fontId="18" fillId="0" borderId="0" xfId="1" applyNumberFormat="1" applyFont="1" applyFill="1" applyBorder="1" applyAlignment="1" applyProtection="1">
      <alignment horizontal="center" vertical="center" wrapText="1"/>
    </xf>
    <xf numFmtId="0" fontId="17" fillId="0" borderId="4" xfId="1" applyFill="1" applyBorder="1" applyAlignment="1" applyProtection="1">
      <alignment horizontal="left" vertical="top" wrapText="1"/>
    </xf>
    <xf numFmtId="0" fontId="10" fillId="2" borderId="0" xfId="3" applyFont="1" applyFill="1" applyAlignment="1">
      <alignment vertical="top" wrapText="1"/>
    </xf>
    <xf numFmtId="0" fontId="9" fillId="2" borderId="0" xfId="2" applyFont="1" applyFill="1" applyAlignment="1">
      <alignment horizontal="left" vertical="top" wrapText="1"/>
    </xf>
    <xf numFmtId="164" fontId="9" fillId="2" borderId="4" xfId="2" applyNumberFormat="1" applyFont="1" applyFill="1" applyBorder="1" applyAlignment="1">
      <alignment horizontal="center" vertical="top" wrapText="1"/>
    </xf>
    <xf numFmtId="164" fontId="9" fillId="2" borderId="0" xfId="2" applyNumberFormat="1" applyFont="1" applyFill="1" applyAlignment="1">
      <alignment horizontal="center" vertical="top" wrapText="1"/>
    </xf>
    <xf numFmtId="0" fontId="18" fillId="2" borderId="0" xfId="1" applyNumberFormat="1" applyFont="1" applyFill="1" applyBorder="1" applyAlignment="1" applyProtection="1">
      <alignment horizontal="center" vertical="center" wrapText="1"/>
    </xf>
    <xf numFmtId="0" fontId="9" fillId="2" borderId="4" xfId="2" applyFont="1" applyFill="1" applyBorder="1" applyAlignment="1">
      <alignment horizontal="center" vertical="center" wrapText="1"/>
    </xf>
    <xf numFmtId="49" fontId="10" fillId="2" borderId="4" xfId="3" applyNumberFormat="1" applyFont="1" applyFill="1" applyBorder="1" applyAlignment="1">
      <alignment horizontal="center" vertical="center" wrapText="1"/>
    </xf>
    <xf numFmtId="0" fontId="9" fillId="2" borderId="4" xfId="2" applyFont="1" applyFill="1" applyBorder="1" applyAlignment="1">
      <alignment horizontal="left" vertical="top" wrapText="1"/>
    </xf>
    <xf numFmtId="0" fontId="9" fillId="2" borderId="4" xfId="2" applyFont="1" applyFill="1" applyBorder="1" applyAlignment="1">
      <alignment horizontal="center" vertical="top" wrapText="1"/>
    </xf>
    <xf numFmtId="49" fontId="10" fillId="2" borderId="4" xfId="3" applyNumberFormat="1" applyFont="1" applyFill="1" applyBorder="1" applyAlignment="1">
      <alignment horizontal="left" vertical="top" wrapText="1"/>
    </xf>
    <xf numFmtId="0" fontId="17" fillId="2" borderId="4" xfId="1" applyFill="1" applyBorder="1" applyAlignment="1" applyProtection="1">
      <alignment horizontal="left" vertical="top" wrapText="1"/>
    </xf>
    <xf numFmtId="0" fontId="17" fillId="2" borderId="0" xfId="1" applyFill="1" applyBorder="1" applyAlignment="1" applyProtection="1">
      <alignment horizontal="left" vertical="top" wrapText="1"/>
    </xf>
    <xf numFmtId="0" fontId="10" fillId="2" borderId="4" xfId="3" applyFont="1" applyFill="1" applyBorder="1" applyAlignment="1">
      <alignment horizontal="left" vertical="top" wrapText="1"/>
    </xf>
    <xf numFmtId="164" fontId="9" fillId="2" borderId="4" xfId="2" applyNumberFormat="1" applyFont="1" applyFill="1" applyBorder="1" applyAlignment="1">
      <alignment horizontal="center" vertical="center" wrapText="1"/>
    </xf>
    <xf numFmtId="49" fontId="9" fillId="2" borderId="4" xfId="2" applyNumberFormat="1" applyFont="1" applyFill="1" applyBorder="1" applyAlignment="1">
      <alignment horizontal="center" vertical="center" wrapText="1"/>
    </xf>
    <xf numFmtId="164" fontId="9" fillId="2" borderId="0" xfId="2" applyNumberFormat="1" applyFont="1" applyFill="1" applyAlignment="1">
      <alignment horizontal="center" vertical="center" wrapText="1"/>
    </xf>
    <xf numFmtId="166" fontId="10" fillId="2" borderId="0" xfId="3" applyNumberFormat="1" applyFont="1" applyFill="1" applyAlignment="1">
      <alignment horizontal="center" vertical="center" wrapText="1"/>
    </xf>
    <xf numFmtId="1" fontId="9" fillId="2" borderId="0" xfId="2" applyNumberFormat="1" applyFont="1" applyFill="1" applyAlignment="1">
      <alignment horizontal="center" vertical="center" wrapText="1"/>
    </xf>
    <xf numFmtId="49" fontId="10" fillId="0" borderId="0" xfId="3" applyNumberFormat="1" applyFont="1" applyAlignment="1">
      <alignment vertical="top" wrapText="1"/>
    </xf>
    <xf numFmtId="164" fontId="10" fillId="0" borderId="0" xfId="3" applyNumberFormat="1" applyFont="1" applyAlignment="1">
      <alignment horizontal="center" vertical="top" wrapText="1"/>
    </xf>
    <xf numFmtId="49" fontId="9" fillId="0" borderId="0" xfId="3" applyNumberFormat="1" applyFont="1" applyAlignment="1">
      <alignment vertical="top" wrapText="1"/>
    </xf>
    <xf numFmtId="49" fontId="20" fillId="0" borderId="0" xfId="1" applyNumberFormat="1" applyFont="1" applyFill="1" applyBorder="1" applyAlignment="1" applyProtection="1">
      <alignment horizontal="center" vertical="center" wrapText="1"/>
    </xf>
    <xf numFmtId="49" fontId="9" fillId="0" borderId="0" xfId="3" applyNumberFormat="1" applyFont="1" applyAlignment="1">
      <alignment horizontal="center" vertical="center" wrapText="1"/>
    </xf>
    <xf numFmtId="49" fontId="10" fillId="0" borderId="0" xfId="3" applyNumberFormat="1" applyFont="1" applyAlignment="1">
      <alignment horizontal="center" vertical="center" wrapText="1"/>
    </xf>
    <xf numFmtId="1" fontId="10" fillId="0" borderId="0" xfId="3" applyNumberFormat="1" applyFont="1" applyAlignment="1">
      <alignment horizontal="center" vertical="center" wrapText="1"/>
    </xf>
    <xf numFmtId="0" fontId="10" fillId="0" borderId="0" xfId="3" applyFont="1" applyAlignment="1">
      <alignment horizontal="center" vertical="top" wrapText="1"/>
    </xf>
    <xf numFmtId="0" fontId="10" fillId="0" borderId="0" xfId="3" applyFont="1" applyAlignment="1">
      <alignment horizontal="left" vertical="top" wrapText="1"/>
    </xf>
    <xf numFmtId="49" fontId="10" fillId="0" borderId="0" xfId="3" applyNumberFormat="1" applyFont="1" applyAlignment="1">
      <alignment horizontal="left" vertical="top" wrapText="1"/>
    </xf>
    <xf numFmtId="49" fontId="10" fillId="0" borderId="4" xfId="3" applyNumberFormat="1" applyFont="1" applyBorder="1" applyAlignment="1">
      <alignment vertical="top" wrapText="1"/>
    </xf>
    <xf numFmtId="49" fontId="20" fillId="0" borderId="0" xfId="1" applyNumberFormat="1" applyFont="1" applyFill="1" applyBorder="1" applyAlignment="1" applyProtection="1">
      <alignment vertical="top" wrapText="1"/>
    </xf>
    <xf numFmtId="164" fontId="10" fillId="0" borderId="0" xfId="3" applyNumberFormat="1" applyFont="1" applyAlignment="1">
      <alignment horizontal="center" vertical="center" wrapText="1"/>
    </xf>
    <xf numFmtId="164" fontId="10" fillId="0" borderId="4" xfId="3" applyNumberFormat="1" applyFont="1" applyBorder="1" applyAlignment="1">
      <alignment horizontal="center" vertical="top" wrapText="1"/>
    </xf>
    <xf numFmtId="0" fontId="18" fillId="0" borderId="0" xfId="2" applyFont="1" applyAlignment="1">
      <alignment horizontal="center" vertical="center"/>
    </xf>
    <xf numFmtId="49" fontId="20" fillId="0" borderId="4" xfId="1" applyNumberFormat="1" applyFont="1" applyFill="1" applyBorder="1" applyAlignment="1" applyProtection="1">
      <alignment horizontal="center" vertical="center" wrapText="1"/>
    </xf>
    <xf numFmtId="49" fontId="9" fillId="0" borderId="4" xfId="3" applyNumberFormat="1" applyFont="1" applyBorder="1" applyAlignment="1">
      <alignment horizontal="center" vertical="center" wrapText="1"/>
    </xf>
    <xf numFmtId="49" fontId="10" fillId="0" borderId="4" xfId="3" applyNumberFormat="1" applyFont="1" applyBorder="1" applyAlignment="1">
      <alignment horizontal="center" vertical="top" wrapText="1"/>
    </xf>
    <xf numFmtId="0" fontId="10" fillId="0" borderId="4" xfId="3" applyFont="1" applyBorder="1" applyAlignment="1">
      <alignment vertical="top" wrapText="1"/>
    </xf>
    <xf numFmtId="49" fontId="17" fillId="0" borderId="4" xfId="1" applyNumberFormat="1" applyFill="1" applyBorder="1" applyAlignment="1" applyProtection="1">
      <alignment horizontal="left" vertical="top" wrapText="1"/>
    </xf>
    <xf numFmtId="49" fontId="20" fillId="0" borderId="4" xfId="1" applyNumberFormat="1" applyFont="1" applyFill="1" applyBorder="1" applyAlignment="1" applyProtection="1">
      <alignment vertical="top" wrapText="1"/>
    </xf>
    <xf numFmtId="164" fontId="10" fillId="0" borderId="4" xfId="3" applyNumberFormat="1" applyFont="1" applyBorder="1" applyAlignment="1">
      <alignment horizontal="center" vertical="center" wrapText="1"/>
    </xf>
    <xf numFmtId="164" fontId="10" fillId="0" borderId="5" xfId="3" applyNumberFormat="1" applyFont="1" applyBorder="1" applyAlignment="1">
      <alignment horizontal="center" vertical="top" wrapText="1"/>
    </xf>
    <xf numFmtId="1" fontId="10" fillId="0" borderId="4" xfId="3" applyNumberFormat="1" applyFont="1" applyBorder="1" applyAlignment="1">
      <alignment horizontal="center" vertical="center" wrapText="1"/>
    </xf>
    <xf numFmtId="49" fontId="17" fillId="0" borderId="4" xfId="1" applyNumberFormat="1" applyFill="1" applyBorder="1" applyAlignment="1" applyProtection="1">
      <alignment vertical="top" wrapText="1"/>
    </xf>
    <xf numFmtId="0" fontId="20" fillId="0" borderId="0" xfId="1" applyFont="1" applyFill="1" applyBorder="1" applyAlignment="1" applyProtection="1">
      <alignment vertical="top" wrapText="1"/>
    </xf>
    <xf numFmtId="49" fontId="17" fillId="0" borderId="0" xfId="1" applyNumberFormat="1" applyFill="1" applyBorder="1" applyAlignment="1" applyProtection="1">
      <alignment vertical="top" wrapText="1"/>
    </xf>
    <xf numFmtId="49" fontId="10" fillId="2" borderId="10" xfId="3" applyNumberFormat="1" applyFont="1" applyFill="1" applyBorder="1" applyAlignment="1">
      <alignment vertical="top" wrapText="1"/>
    </xf>
    <xf numFmtId="164" fontId="10" fillId="2" borderId="0" xfId="3" applyNumberFormat="1" applyFont="1" applyFill="1" applyAlignment="1">
      <alignment horizontal="center" vertical="top" wrapText="1"/>
    </xf>
    <xf numFmtId="49" fontId="10" fillId="2" borderId="0" xfId="3" applyNumberFormat="1" applyFont="1" applyFill="1" applyAlignment="1">
      <alignment vertical="top" wrapText="1"/>
    </xf>
    <xf numFmtId="49" fontId="9" fillId="2" borderId="0" xfId="3" applyNumberFormat="1" applyFont="1" applyFill="1" applyAlignment="1">
      <alignment vertical="top" wrapText="1"/>
    </xf>
    <xf numFmtId="49" fontId="18" fillId="2" borderId="0" xfId="1" applyNumberFormat="1" applyFont="1" applyFill="1" applyAlignment="1" applyProtection="1">
      <alignment horizontal="center" vertical="center" wrapText="1"/>
    </xf>
    <xf numFmtId="49" fontId="20" fillId="2" borderId="4" xfId="1" applyNumberFormat="1" applyFont="1" applyFill="1" applyBorder="1" applyAlignment="1" applyProtection="1">
      <alignment horizontal="center" vertical="center" wrapText="1"/>
    </xf>
    <xf numFmtId="49" fontId="9" fillId="2" borderId="4" xfId="3" applyNumberFormat="1" applyFont="1" applyFill="1" applyBorder="1" applyAlignment="1">
      <alignment horizontal="center" vertical="center" wrapText="1"/>
    </xf>
    <xf numFmtId="1" fontId="10" fillId="2" borderId="4" xfId="3" applyNumberFormat="1" applyFont="1" applyFill="1" applyBorder="1" applyAlignment="1">
      <alignment horizontal="center" vertical="center" wrapText="1"/>
    </xf>
    <xf numFmtId="49" fontId="10" fillId="2" borderId="4" xfId="3" applyNumberFormat="1" applyFont="1" applyFill="1" applyBorder="1" applyAlignment="1">
      <alignment vertical="top" wrapText="1"/>
    </xf>
    <xf numFmtId="49" fontId="10" fillId="2" borderId="4" xfId="3" applyNumberFormat="1" applyFont="1" applyFill="1" applyBorder="1" applyAlignment="1">
      <alignment horizontal="center" vertical="top" wrapText="1"/>
    </xf>
    <xf numFmtId="0" fontId="10" fillId="2" borderId="4" xfId="3" applyFont="1" applyFill="1" applyBorder="1" applyAlignment="1">
      <alignment vertical="top" wrapText="1"/>
    </xf>
    <xf numFmtId="0" fontId="17" fillId="2" borderId="0" xfId="1" applyFill="1" applyBorder="1" applyAlignment="1" applyProtection="1">
      <alignment vertical="top" wrapText="1"/>
    </xf>
    <xf numFmtId="49" fontId="17" fillId="2" borderId="0" xfId="1" applyNumberFormat="1" applyFill="1" applyBorder="1" applyAlignment="1" applyProtection="1">
      <alignment vertical="top" wrapText="1"/>
    </xf>
    <xf numFmtId="164" fontId="10" fillId="2" borderId="0" xfId="3" applyNumberFormat="1" applyFont="1" applyFill="1" applyAlignment="1">
      <alignment horizontal="center" vertical="center" wrapText="1"/>
    </xf>
    <xf numFmtId="49" fontId="10" fillId="2" borderId="0" xfId="3" applyNumberFormat="1" applyFont="1" applyFill="1" applyAlignment="1">
      <alignment horizontal="center" vertical="center" wrapText="1"/>
    </xf>
    <xf numFmtId="1" fontId="10" fillId="2" borderId="0" xfId="3" applyNumberFormat="1" applyFont="1" applyFill="1" applyAlignment="1">
      <alignment horizontal="center" vertical="center" wrapText="1"/>
    </xf>
    <xf numFmtId="49" fontId="10" fillId="0" borderId="10" xfId="3" applyNumberFormat="1" applyFont="1" applyBorder="1" applyAlignment="1">
      <alignment vertical="top" wrapText="1"/>
    </xf>
    <xf numFmtId="0" fontId="22" fillId="0" borderId="10" xfId="2" applyFont="1" applyBorder="1" applyAlignment="1">
      <alignment horizontal="left" vertical="top" wrapText="1"/>
    </xf>
    <xf numFmtId="0" fontId="9" fillId="0" borderId="0" xfId="2" applyFont="1" applyAlignment="1">
      <alignment horizontal="center" vertical="top" wrapText="1"/>
    </xf>
    <xf numFmtId="49" fontId="9" fillId="0" borderId="0" xfId="2" applyNumberFormat="1" applyFont="1" applyAlignment="1">
      <alignment horizontal="left" vertical="top" wrapText="1"/>
    </xf>
    <xf numFmtId="165" fontId="9" fillId="0" borderId="0" xfId="2" applyNumberFormat="1" applyFont="1" applyAlignment="1">
      <alignment horizontal="center" vertical="center" wrapText="1"/>
    </xf>
    <xf numFmtId="49" fontId="9" fillId="0" borderId="0" xfId="2" applyNumberFormat="1" applyFont="1" applyAlignment="1">
      <alignment horizontal="center" vertical="center" wrapText="1"/>
    </xf>
    <xf numFmtId="49" fontId="10" fillId="0" borderId="0" xfId="1" applyNumberFormat="1" applyFont="1" applyFill="1" applyAlignment="1" applyProtection="1">
      <alignment horizontal="center" vertical="center" wrapText="1"/>
    </xf>
    <xf numFmtId="0" fontId="3" fillId="0" borderId="0" xfId="2" applyAlignment="1">
      <alignment horizontal="left" vertical="top"/>
    </xf>
    <xf numFmtId="49" fontId="9" fillId="0" borderId="4" xfId="2" applyNumberFormat="1" applyFont="1" applyBorder="1" applyAlignment="1">
      <alignment vertical="top" wrapText="1"/>
    </xf>
    <xf numFmtId="0" fontId="10" fillId="0" borderId="0" xfId="2" applyFont="1" applyAlignment="1">
      <alignment vertical="top" wrapText="1"/>
    </xf>
    <xf numFmtId="0" fontId="20" fillId="0" borderId="4" xfId="1" applyFont="1" applyFill="1" applyBorder="1" applyAlignment="1" applyProtection="1">
      <alignment vertical="center" wrapText="1"/>
    </xf>
    <xf numFmtId="0" fontId="17" fillId="0" borderId="0" xfId="1" applyFill="1" applyBorder="1" applyAlignment="1" applyProtection="1">
      <alignment vertical="center" wrapText="1"/>
    </xf>
    <xf numFmtId="0" fontId="10" fillId="0" borderId="0" xfId="3" applyFont="1" applyAlignment="1">
      <alignment horizontal="center" vertical="center" wrapText="1"/>
    </xf>
    <xf numFmtId="49" fontId="10" fillId="0" borderId="0" xfId="3" applyNumberFormat="1" applyFont="1" applyAlignment="1">
      <alignment horizontal="center" vertical="top" wrapText="1"/>
    </xf>
    <xf numFmtId="0" fontId="10" fillId="0" borderId="0" xfId="2" applyFont="1" applyAlignment="1">
      <alignment horizontal="center" vertical="center" wrapText="1"/>
    </xf>
    <xf numFmtId="0" fontId="20" fillId="0" borderId="0" xfId="1" applyNumberFormat="1" applyFont="1" applyFill="1" applyBorder="1" applyAlignment="1" applyProtection="1">
      <alignment horizontal="center" vertical="center" wrapText="1"/>
    </xf>
    <xf numFmtId="49" fontId="18" fillId="0" borderId="0" xfId="1" applyNumberFormat="1" applyFont="1" applyFill="1" applyAlignment="1" applyProtection="1">
      <alignment vertical="center" wrapText="1"/>
    </xf>
    <xf numFmtId="49" fontId="10" fillId="0" borderId="0" xfId="1" applyNumberFormat="1" applyFont="1" applyFill="1" applyAlignment="1" applyProtection="1">
      <alignment vertical="center" wrapText="1"/>
    </xf>
    <xf numFmtId="0" fontId="19" fillId="0" borderId="0" xfId="1" applyFont="1" applyFill="1" applyBorder="1" applyAlignment="1" applyProtection="1">
      <alignment vertical="top" wrapText="1"/>
    </xf>
    <xf numFmtId="49" fontId="9" fillId="0" borderId="0" xfId="2" applyNumberFormat="1" applyFont="1" applyAlignment="1">
      <alignment horizontal="center" vertical="top" wrapText="1"/>
    </xf>
    <xf numFmtId="49" fontId="9" fillId="0" borderId="0" xfId="1" applyNumberFormat="1" applyFont="1" applyFill="1" applyBorder="1" applyAlignment="1" applyProtection="1">
      <alignment horizontal="left" vertical="top" wrapText="1"/>
    </xf>
    <xf numFmtId="0" fontId="22" fillId="0" borderId="0" xfId="2" applyFont="1" applyAlignment="1">
      <alignment vertical="top" wrapText="1"/>
    </xf>
    <xf numFmtId="0" fontId="22" fillId="0" borderId="0" xfId="2" applyFont="1" applyAlignment="1">
      <alignment horizontal="left" vertical="top" wrapText="1"/>
    </xf>
    <xf numFmtId="0" fontId="11" fillId="0" borderId="0" xfId="2" applyFont="1" applyAlignment="1">
      <alignment horizontal="left" vertical="top" wrapText="1"/>
    </xf>
    <xf numFmtId="49" fontId="17" fillId="0" borderId="0" xfId="1" applyNumberFormat="1" applyFill="1" applyBorder="1" applyAlignment="1" applyProtection="1">
      <alignment horizontal="left" vertical="top" wrapText="1"/>
    </xf>
    <xf numFmtId="49" fontId="20" fillId="0" borderId="0" xfId="1" applyNumberFormat="1" applyFont="1" applyFill="1" applyAlignment="1" applyProtection="1">
      <alignment horizontal="center" vertical="center" wrapText="1"/>
    </xf>
    <xf numFmtId="0" fontId="20" fillId="0" borderId="0" xfId="1" applyFont="1" applyFill="1" applyAlignment="1" applyProtection="1">
      <alignment vertical="top" wrapText="1"/>
    </xf>
    <xf numFmtId="49" fontId="17" fillId="0" borderId="0" xfId="1" applyNumberFormat="1" applyFill="1" applyAlignment="1" applyProtection="1">
      <alignment vertical="top" wrapText="1"/>
    </xf>
    <xf numFmtId="49" fontId="22" fillId="0" borderId="0" xfId="2" applyNumberFormat="1" applyFont="1" applyAlignment="1">
      <alignment horizontal="center" vertical="center" wrapText="1"/>
    </xf>
    <xf numFmtId="0" fontId="11" fillId="0" borderId="0" xfId="4" applyFont="1" applyAlignment="1">
      <alignment vertical="top" wrapText="1"/>
    </xf>
    <xf numFmtId="49" fontId="10" fillId="0" borderId="5" xfId="3" applyNumberFormat="1" applyFont="1" applyBorder="1" applyAlignment="1">
      <alignment vertical="top" wrapText="1"/>
    </xf>
    <xf numFmtId="0" fontId="9" fillId="0" borderId="0" xfId="2" applyFont="1" applyAlignment="1">
      <alignment horizontal="right" vertical="top" wrapText="1"/>
    </xf>
    <xf numFmtId="164" fontId="9" fillId="0" borderId="12" xfId="2" applyNumberFormat="1" applyFont="1" applyBorder="1" applyAlignment="1">
      <alignment horizontal="center" vertical="top" wrapText="1"/>
    </xf>
    <xf numFmtId="0" fontId="10" fillId="0" borderId="9" xfId="2" applyFont="1" applyBorder="1" applyAlignment="1">
      <alignment vertical="top" wrapText="1"/>
    </xf>
    <xf numFmtId="0" fontId="9" fillId="0" borderId="9" xfId="2" applyFont="1" applyBorder="1" applyAlignment="1">
      <alignment vertical="top" wrapText="1"/>
    </xf>
    <xf numFmtId="0" fontId="20" fillId="0" borderId="0" xfId="1" applyFont="1" applyFill="1" applyAlignment="1" applyProtection="1">
      <alignment horizontal="left" vertical="top" wrapText="1"/>
    </xf>
    <xf numFmtId="0" fontId="3" fillId="0" borderId="0" xfId="2" applyAlignment="1">
      <alignment wrapText="1"/>
    </xf>
    <xf numFmtId="166" fontId="9" fillId="0" borderId="0" xfId="2" applyNumberFormat="1" applyFont="1" applyAlignment="1">
      <alignment horizontal="center" vertical="center" wrapText="1"/>
    </xf>
    <xf numFmtId="0" fontId="3" fillId="0" borderId="0" xfId="2" applyAlignment="1">
      <alignment horizontal="center" vertical="center" wrapText="1"/>
    </xf>
    <xf numFmtId="0" fontId="23" fillId="0" borderId="0" xfId="3" applyFont="1" applyAlignment="1">
      <alignment vertical="top" wrapText="1"/>
    </xf>
    <xf numFmtId="0" fontId="3" fillId="0" borderId="0" xfId="2" applyAlignment="1">
      <alignment horizontal="left" vertical="top" wrapText="1"/>
    </xf>
    <xf numFmtId="49" fontId="10" fillId="0" borderId="5" xfId="3" applyNumberFormat="1" applyFont="1" applyBorder="1" applyAlignment="1">
      <alignment horizontal="left" vertical="top" wrapText="1"/>
    </xf>
    <xf numFmtId="0" fontId="10" fillId="0" borderId="5" xfId="3" applyFont="1" applyBorder="1" applyAlignment="1">
      <alignment vertical="top" wrapText="1"/>
    </xf>
    <xf numFmtId="49" fontId="10" fillId="0" borderId="4" xfId="1" applyNumberFormat="1" applyFont="1" applyFill="1" applyBorder="1" applyAlignment="1" applyProtection="1">
      <alignment vertical="top" wrapText="1"/>
    </xf>
    <xf numFmtId="49" fontId="18" fillId="0" borderId="0" xfId="1" applyNumberFormat="1" applyFont="1" applyFill="1" applyBorder="1" applyAlignment="1" applyProtection="1">
      <alignment vertical="top" wrapText="1"/>
    </xf>
    <xf numFmtId="0" fontId="17" fillId="0" borderId="0" xfId="1" applyFill="1" applyAlignment="1" applyProtection="1">
      <alignment horizontal="left" vertical="top"/>
    </xf>
    <xf numFmtId="0" fontId="24" fillId="0" borderId="0" xfId="2" applyFont="1" applyAlignment="1">
      <alignment vertical="top"/>
    </xf>
    <xf numFmtId="0" fontId="24" fillId="0" borderId="0" xfId="2" applyFont="1" applyAlignment="1">
      <alignment vertical="top" wrapText="1"/>
    </xf>
    <xf numFmtId="1" fontId="10" fillId="0" borderId="0" xfId="3" applyNumberFormat="1" applyFont="1" applyAlignment="1">
      <alignment horizontal="center" vertical="top" wrapText="1"/>
    </xf>
    <xf numFmtId="0" fontId="11" fillId="0" borderId="0" xfId="2" applyFont="1" applyAlignment="1">
      <alignment vertical="top" wrapText="1"/>
    </xf>
    <xf numFmtId="1" fontId="9" fillId="0" borderId="0" xfId="2" applyNumberFormat="1" applyFont="1" applyAlignment="1">
      <alignment vertical="top" wrapText="1"/>
    </xf>
    <xf numFmtId="14" fontId="9" fillId="0" borderId="0" xfId="2" applyNumberFormat="1" applyFont="1" applyAlignment="1">
      <alignment horizontal="center" vertical="center" wrapText="1"/>
    </xf>
    <xf numFmtId="10" fontId="9" fillId="0" borderId="0" xfId="2" applyNumberFormat="1" applyFont="1" applyAlignment="1">
      <alignment horizontal="center" vertical="center" wrapText="1"/>
    </xf>
    <xf numFmtId="166" fontId="21" fillId="0" borderId="0" xfId="4" applyNumberFormat="1" applyFont="1" applyAlignment="1">
      <alignment horizontal="center" vertical="center" wrapText="1"/>
    </xf>
    <xf numFmtId="49" fontId="10" fillId="2" borderId="0" xfId="1" applyNumberFormat="1" applyFont="1" applyFill="1" applyAlignment="1" applyProtection="1">
      <alignment horizontal="center" vertical="center" wrapText="1"/>
    </xf>
    <xf numFmtId="49" fontId="20" fillId="2" borderId="0" xfId="1" applyNumberFormat="1" applyFont="1" applyFill="1" applyBorder="1" applyAlignment="1" applyProtection="1">
      <alignment horizontal="center" vertical="center" wrapText="1"/>
    </xf>
    <xf numFmtId="49" fontId="10" fillId="2" borderId="0" xfId="3" applyNumberFormat="1" applyFont="1" applyFill="1" applyAlignment="1">
      <alignment horizontal="center" vertical="top" wrapText="1"/>
    </xf>
    <xf numFmtId="49" fontId="10" fillId="2" borderId="0" xfId="3" applyNumberFormat="1" applyFont="1" applyFill="1" applyAlignment="1">
      <alignment horizontal="left" vertical="top" wrapText="1"/>
    </xf>
    <xf numFmtId="0" fontId="10" fillId="2" borderId="0" xfId="2" applyFont="1" applyFill="1" applyAlignment="1">
      <alignment vertical="top" wrapText="1"/>
    </xf>
    <xf numFmtId="166" fontId="21" fillId="2" borderId="0" xfId="2" applyNumberFormat="1" applyFont="1" applyFill="1" applyAlignment="1">
      <alignment horizontal="center" vertical="center" wrapText="1"/>
    </xf>
    <xf numFmtId="0" fontId="10" fillId="2" borderId="0" xfId="3" applyFont="1" applyFill="1" applyAlignment="1">
      <alignment horizontal="center" vertical="top" wrapText="1"/>
    </xf>
    <xf numFmtId="0" fontId="10" fillId="2" borderId="0" xfId="3" applyFont="1" applyFill="1" applyAlignment="1">
      <alignment horizontal="left" vertical="top" wrapText="1"/>
    </xf>
    <xf numFmtId="0" fontId="9" fillId="2" borderId="0" xfId="2" applyFont="1" applyFill="1" applyAlignment="1">
      <alignment vertical="top" wrapText="1"/>
    </xf>
    <xf numFmtId="0" fontId="17" fillId="2" borderId="0" xfId="1" applyFill="1" applyAlignment="1" applyProtection="1">
      <alignment vertical="top" wrapText="1"/>
    </xf>
    <xf numFmtId="0" fontId="20" fillId="0" borderId="0" xfId="1" applyFont="1" applyFill="1" applyBorder="1" applyAlignment="1" applyProtection="1">
      <alignment horizontal="center" vertical="center" wrapText="1"/>
    </xf>
    <xf numFmtId="49" fontId="10" fillId="0" borderId="9" xfId="3" applyNumberFormat="1" applyFont="1" applyBorder="1" applyAlignment="1">
      <alignment vertical="top" wrapText="1"/>
    </xf>
    <xf numFmtId="164" fontId="10" fillId="0" borderId="9" xfId="3" applyNumberFormat="1" applyFont="1" applyBorder="1" applyAlignment="1">
      <alignment horizontal="center" vertical="top" wrapText="1"/>
    </xf>
    <xf numFmtId="49" fontId="20" fillId="0" borderId="9" xfId="1" applyNumberFormat="1" applyFont="1" applyFill="1" applyBorder="1" applyAlignment="1" applyProtection="1">
      <alignment horizontal="center" vertical="center" wrapText="1"/>
    </xf>
    <xf numFmtId="49" fontId="10" fillId="0" borderId="9" xfId="3" applyNumberFormat="1" applyFont="1" applyBorder="1" applyAlignment="1">
      <alignment horizontal="center" vertical="center" wrapText="1"/>
    </xf>
    <xf numFmtId="49" fontId="10" fillId="0" borderId="9" xfId="3" applyNumberFormat="1" applyFont="1" applyBorder="1" applyAlignment="1">
      <alignment horizontal="center" vertical="top" wrapText="1"/>
    </xf>
    <xf numFmtId="49" fontId="10" fillId="0" borderId="9" xfId="3" applyNumberFormat="1" applyFont="1" applyBorder="1" applyAlignment="1">
      <alignment horizontal="left" vertical="top" wrapText="1"/>
    </xf>
    <xf numFmtId="0" fontId="10" fillId="0" borderId="9" xfId="3" applyFont="1" applyBorder="1" applyAlignment="1">
      <alignment vertical="top" wrapText="1"/>
    </xf>
    <xf numFmtId="49" fontId="17" fillId="0" borderId="9" xfId="1" applyNumberFormat="1" applyFill="1" applyBorder="1" applyAlignment="1" applyProtection="1">
      <alignment vertical="top" wrapText="1"/>
    </xf>
    <xf numFmtId="0" fontId="6" fillId="0" borderId="0" xfId="2" applyFont="1" applyAlignment="1">
      <alignment wrapText="1"/>
    </xf>
    <xf numFmtId="0" fontId="3" fillId="0" borderId="1" xfId="2" applyBorder="1" applyAlignment="1">
      <alignment horizontal="center" vertical="center" wrapText="1"/>
    </xf>
    <xf numFmtId="10" fontId="3" fillId="0" borderId="3" xfId="2" applyNumberFormat="1" applyBorder="1" applyAlignment="1">
      <alignment horizontal="center" vertical="center" wrapText="1"/>
    </xf>
    <xf numFmtId="1" fontId="10" fillId="0" borderId="1" xfId="3" applyNumberFormat="1" applyFont="1" applyBorder="1" applyAlignment="1">
      <alignment horizontal="center" vertical="center" wrapText="1"/>
    </xf>
    <xf numFmtId="1" fontId="10" fillId="0" borderId="3" xfId="3" applyNumberFormat="1" applyFont="1" applyBorder="1" applyAlignment="1">
      <alignment horizontal="center" vertical="center" wrapText="1"/>
    </xf>
    <xf numFmtId="0" fontId="11" fillId="0" borderId="3" xfId="2" applyFont="1" applyBorder="1" applyAlignment="1">
      <alignment horizontal="center" vertical="center" wrapText="1"/>
    </xf>
    <xf numFmtId="10" fontId="3" fillId="0" borderId="0" xfId="2" applyNumberFormat="1" applyAlignment="1">
      <alignment horizontal="center" vertical="center" wrapText="1"/>
    </xf>
    <xf numFmtId="0" fontId="14" fillId="0" borderId="0" xfId="3" applyFont="1" applyAlignment="1">
      <alignment horizontal="center" vertical="center" wrapText="1"/>
    </xf>
    <xf numFmtId="164" fontId="14" fillId="0" borderId="0" xfId="3" applyNumberFormat="1" applyFont="1" applyAlignment="1">
      <alignment horizontal="center" vertical="center" wrapText="1"/>
    </xf>
    <xf numFmtId="49" fontId="14" fillId="0" borderId="0" xfId="3" applyNumberFormat="1" applyFont="1" applyAlignment="1">
      <alignment horizontal="center" vertical="center" wrapText="1"/>
    </xf>
    <xf numFmtId="0" fontId="14" fillId="0" borderId="0" xfId="2" applyFont="1" applyAlignment="1">
      <alignment horizontal="center" vertical="center" wrapText="1"/>
    </xf>
    <xf numFmtId="164" fontId="14" fillId="0" borderId="0" xfId="2" applyNumberFormat="1" applyFont="1" applyAlignment="1">
      <alignment horizontal="center" vertical="center" wrapText="1"/>
    </xf>
    <xf numFmtId="0" fontId="12" fillId="0" borderId="0" xfId="2" applyFont="1" applyAlignment="1">
      <alignment horizontal="center" vertical="center" wrapText="1"/>
    </xf>
    <xf numFmtId="49" fontId="12" fillId="0" borderId="0" xfId="2" applyNumberFormat="1" applyFont="1" applyAlignment="1">
      <alignment horizontal="center" vertical="center" wrapText="1"/>
    </xf>
    <xf numFmtId="166" fontId="12" fillId="0" borderId="0" xfId="2" applyNumberFormat="1" applyFont="1" applyAlignment="1">
      <alignment horizontal="center" vertical="center" wrapText="1"/>
    </xf>
    <xf numFmtId="1" fontId="14" fillId="0" borderId="0" xfId="3" applyNumberFormat="1" applyFont="1" applyAlignment="1">
      <alignment horizontal="center" vertical="center" wrapText="1"/>
    </xf>
    <xf numFmtId="0" fontId="15" fillId="0" borderId="0" xfId="2" applyFont="1" applyAlignment="1">
      <alignment horizontal="center" vertical="center" wrapText="1"/>
    </xf>
    <xf numFmtId="0" fontId="17" fillId="0" borderId="0" xfId="1" applyAlignment="1" applyProtection="1">
      <alignment vertical="top" wrapText="1"/>
    </xf>
    <xf numFmtId="0" fontId="3" fillId="0" borderId="0" xfId="2" applyAlignment="1">
      <alignment vertical="top" wrapText="1"/>
    </xf>
    <xf numFmtId="0" fontId="26" fillId="0" borderId="0" xfId="2" applyFont="1"/>
    <xf numFmtId="49" fontId="6" fillId="0" borderId="0" xfId="2" applyNumberFormat="1" applyFont="1" applyAlignment="1">
      <alignment horizontal="center" vertical="center"/>
    </xf>
    <xf numFmtId="1" fontId="6" fillId="0" borderId="0" xfId="2" applyNumberFormat="1" applyFont="1" applyAlignment="1">
      <alignment horizontal="center" vertical="center"/>
    </xf>
    <xf numFmtId="0" fontId="17" fillId="0" borderId="0" xfId="1" applyFill="1" applyAlignment="1" applyProtection="1">
      <alignment horizontal="left" vertical="top" wrapText="1"/>
    </xf>
    <xf numFmtId="165" fontId="3" fillId="0" borderId="0" xfId="2" applyNumberFormat="1" applyAlignment="1">
      <alignment horizontal="center" vertical="center" wrapText="1"/>
    </xf>
    <xf numFmtId="49" fontId="28" fillId="0" borderId="0" xfId="2" applyNumberFormat="1" applyFont="1" applyAlignment="1">
      <alignment horizontal="center" vertical="center"/>
    </xf>
    <xf numFmtId="0" fontId="11" fillId="0" borderId="0" xfId="2" applyFont="1" applyAlignment="1">
      <alignment horizontal="center" vertical="center"/>
    </xf>
    <xf numFmtId="0" fontId="11" fillId="0" borderId="0" xfId="2" applyFont="1" applyAlignment="1">
      <alignment horizontal="left" vertical="top"/>
    </xf>
    <xf numFmtId="0" fontId="25" fillId="0" borderId="0" xfId="2" applyFont="1"/>
    <xf numFmtId="164" fontId="11" fillId="0" borderId="0" xfId="2" applyNumberFormat="1" applyFont="1" applyAlignment="1">
      <alignment horizontal="center" vertical="top"/>
    </xf>
    <xf numFmtId="49" fontId="29" fillId="0" borderId="0" xfId="2" applyNumberFormat="1" applyFont="1" applyAlignment="1">
      <alignment horizontal="center" vertical="center"/>
    </xf>
    <xf numFmtId="0" fontId="25" fillId="0" borderId="0" xfId="2" applyFont="1" applyAlignment="1">
      <alignment horizontal="center" vertical="center"/>
    </xf>
    <xf numFmtId="0" fontId="11" fillId="0" borderId="0" xfId="2" applyFont="1" applyAlignment="1">
      <alignment horizontal="center" vertical="top"/>
    </xf>
    <xf numFmtId="0" fontId="25" fillId="0" borderId="0" xfId="2" applyFont="1" applyAlignment="1">
      <alignment horizontal="left" vertical="top"/>
    </xf>
    <xf numFmtId="165" fontId="3" fillId="0" borderId="0" xfId="2" applyNumberFormat="1" applyAlignment="1">
      <alignment horizontal="center" vertical="center"/>
    </xf>
    <xf numFmtId="164" fontId="11" fillId="0" borderId="0" xfId="2" applyNumberFormat="1" applyFont="1" applyAlignment="1">
      <alignment horizontal="center" vertical="center"/>
    </xf>
    <xf numFmtId="166" fontId="11" fillId="0" borderId="0" xfId="2" applyNumberFormat="1" applyFont="1" applyAlignment="1">
      <alignment horizontal="center" vertical="center"/>
    </xf>
    <xf numFmtId="1" fontId="11" fillId="0" borderId="0" xfId="2" applyNumberFormat="1" applyFont="1" applyAlignment="1">
      <alignment horizontal="center" vertical="center"/>
    </xf>
    <xf numFmtId="0" fontId="17" fillId="0" borderId="0" xfId="1" applyFill="1" applyAlignment="1" applyProtection="1"/>
    <xf numFmtId="164" fontId="25" fillId="0" borderId="0" xfId="2" applyNumberFormat="1" applyFont="1" applyAlignment="1">
      <alignment horizontal="center" vertical="top"/>
    </xf>
    <xf numFmtId="0" fontId="25" fillId="0" borderId="0" xfId="2" applyFont="1" applyAlignment="1">
      <alignment horizontal="center" vertical="top"/>
    </xf>
    <xf numFmtId="164" fontId="25" fillId="0" borderId="0" xfId="2" applyNumberFormat="1" applyFont="1" applyAlignment="1">
      <alignment horizontal="center" vertical="center"/>
    </xf>
    <xf numFmtId="49" fontId="25" fillId="0" borderId="0" xfId="2" applyNumberFormat="1" applyFont="1" applyAlignment="1">
      <alignment horizontal="center" vertical="center"/>
    </xf>
    <xf numFmtId="1" fontId="25" fillId="0" borderId="0" xfId="2" applyNumberFormat="1" applyFont="1" applyAlignment="1">
      <alignment horizontal="center" vertical="center"/>
    </xf>
    <xf numFmtId="166" fontId="25" fillId="0" borderId="0" xfId="2" applyNumberFormat="1" applyFont="1" applyAlignment="1">
      <alignment horizontal="center" vertical="center"/>
    </xf>
    <xf numFmtId="0" fontId="19" fillId="0" borderId="0" xfId="1" applyFont="1" applyFill="1" applyAlignment="1" applyProtection="1"/>
    <xf numFmtId="0" fontId="17" fillId="0" borderId="0" xfId="1" applyAlignment="1" applyProtection="1"/>
    <xf numFmtId="49" fontId="18" fillId="0" borderId="0" xfId="2" applyNumberFormat="1" applyFont="1" applyAlignment="1">
      <alignment horizontal="center" vertical="center"/>
    </xf>
    <xf numFmtId="49" fontId="3" fillId="0" borderId="0" xfId="2" applyNumberFormat="1" applyAlignment="1">
      <alignment horizontal="center" vertical="center"/>
    </xf>
    <xf numFmtId="49" fontId="17" fillId="2" borderId="4" xfId="1" applyNumberFormat="1" applyFill="1" applyBorder="1" applyAlignment="1" applyProtection="1">
      <alignment vertical="top" wrapText="1"/>
    </xf>
    <xf numFmtId="49" fontId="10" fillId="2" borderId="0" xfId="1" applyNumberFormat="1" applyFont="1" applyFill="1" applyAlignment="1" applyProtection="1">
      <alignment vertical="center" wrapText="1"/>
    </xf>
    <xf numFmtId="0" fontId="11" fillId="2" borderId="0" xfId="2" applyFont="1" applyFill="1" applyAlignment="1">
      <alignment wrapText="1"/>
    </xf>
    <xf numFmtId="0" fontId="9" fillId="2" borderId="0" xfId="2" applyFont="1" applyFill="1" applyAlignment="1">
      <alignment horizontal="center" vertical="center" wrapText="1"/>
    </xf>
    <xf numFmtId="0" fontId="10" fillId="2" borderId="0" xfId="2" applyFont="1" applyFill="1" applyAlignment="1">
      <alignment horizontal="center" vertical="center" wrapText="1"/>
    </xf>
    <xf numFmtId="0" fontId="9" fillId="2" borderId="0" xfId="2" applyFont="1" applyFill="1" applyAlignment="1">
      <alignment horizontal="center" vertical="top" wrapText="1"/>
    </xf>
    <xf numFmtId="49" fontId="9" fillId="2" borderId="0" xfId="2" applyNumberFormat="1" applyFont="1" applyFill="1" applyAlignment="1">
      <alignment horizontal="center" vertical="center" wrapText="1"/>
    </xf>
    <xf numFmtId="166" fontId="21" fillId="2" borderId="0" xfId="4" applyNumberFormat="1" applyFont="1" applyFill="1" applyAlignment="1">
      <alignment horizontal="center" vertical="center" wrapText="1"/>
    </xf>
    <xf numFmtId="167" fontId="4" fillId="0" borderId="0" xfId="2" applyNumberFormat="1" applyFont="1" applyAlignment="1">
      <alignment horizontal="center" vertical="center"/>
    </xf>
    <xf numFmtId="167" fontId="7" fillId="0" borderId="0" xfId="2" applyNumberFormat="1" applyFont="1" applyAlignment="1">
      <alignment horizontal="center" vertical="center"/>
    </xf>
    <xf numFmtId="167" fontId="9" fillId="0" borderId="0" xfId="2" applyNumberFormat="1" applyFont="1" applyAlignment="1">
      <alignment horizontal="center" vertical="center"/>
    </xf>
    <xf numFmtId="164" fontId="3" fillId="0" borderId="0" xfId="2" applyNumberFormat="1" applyAlignment="1">
      <alignment horizontal="center" vertical="center"/>
    </xf>
    <xf numFmtId="167" fontId="3" fillId="0" borderId="0" xfId="2" applyNumberFormat="1" applyAlignment="1">
      <alignment horizontal="center" vertical="center"/>
    </xf>
    <xf numFmtId="1" fontId="3" fillId="0" borderId="0" xfId="2" applyNumberFormat="1" applyAlignment="1">
      <alignment horizontal="center" vertical="center"/>
    </xf>
    <xf numFmtId="167" fontId="12" fillId="0" borderId="0" xfId="2" applyNumberFormat="1" applyFont="1" applyAlignment="1">
      <alignment horizontal="center" vertical="center"/>
    </xf>
    <xf numFmtId="167" fontId="12" fillId="0" borderId="2" xfId="2" applyNumberFormat="1" applyFont="1" applyBorder="1" applyAlignment="1">
      <alignment horizontal="center" vertical="center" wrapText="1"/>
    </xf>
    <xf numFmtId="167" fontId="9" fillId="0" borderId="0" xfId="2" applyNumberFormat="1" applyFont="1" applyAlignment="1">
      <alignment horizontal="center" vertical="center" wrapText="1"/>
    </xf>
    <xf numFmtId="0" fontId="3" fillId="2" borderId="0" xfId="2" applyFill="1" applyAlignment="1">
      <alignment vertical="top" wrapText="1"/>
    </xf>
    <xf numFmtId="0" fontId="17" fillId="2" borderId="0" xfId="1" applyFill="1" applyAlignment="1" applyProtection="1">
      <alignment horizontal="left" vertical="top" wrapText="1"/>
    </xf>
    <xf numFmtId="167" fontId="21" fillId="2" borderId="0" xfId="2" applyNumberFormat="1" applyFont="1" applyFill="1" applyAlignment="1">
      <alignment horizontal="center" vertical="center" wrapText="1"/>
    </xf>
    <xf numFmtId="0" fontId="3" fillId="2" borderId="0" xfId="2" applyFill="1" applyAlignment="1">
      <alignment horizontal="center" vertical="center" wrapText="1"/>
    </xf>
    <xf numFmtId="14" fontId="9" fillId="0" borderId="0" xfId="2" applyNumberFormat="1" applyFont="1" applyAlignment="1">
      <alignment vertical="top" wrapText="1"/>
    </xf>
    <xf numFmtId="1" fontId="21" fillId="0" borderId="14" xfId="2" applyNumberFormat="1" applyFont="1" applyBorder="1" applyAlignment="1">
      <alignment horizontal="center" vertical="center" wrapText="1"/>
    </xf>
    <xf numFmtId="49" fontId="21" fillId="0" borderId="14" xfId="2" applyNumberFormat="1" applyFont="1" applyBorder="1" applyAlignment="1">
      <alignment horizontal="center" vertical="center" wrapText="1"/>
    </xf>
    <xf numFmtId="164" fontId="21" fillId="0" borderId="14" xfId="2" applyNumberFormat="1" applyFont="1" applyBorder="1" applyAlignment="1">
      <alignment horizontal="center" vertical="center" wrapText="1"/>
    </xf>
    <xf numFmtId="167" fontId="21" fillId="0" borderId="0" xfId="2" applyNumberFormat="1" applyFont="1" applyAlignment="1">
      <alignment horizontal="center" vertical="center" wrapText="1"/>
    </xf>
    <xf numFmtId="1" fontId="10" fillId="0" borderId="0" xfId="1" applyNumberFormat="1" applyFont="1" applyFill="1" applyAlignment="1" applyProtection="1">
      <alignment horizontal="center" vertical="center" wrapText="1"/>
    </xf>
    <xf numFmtId="0" fontId="21" fillId="0" borderId="0" xfId="2" applyFont="1" applyAlignment="1">
      <alignment horizontal="center" vertical="center" wrapText="1"/>
    </xf>
    <xf numFmtId="164" fontId="21" fillId="0" borderId="0" xfId="2" applyNumberFormat="1" applyFont="1" applyAlignment="1">
      <alignment horizontal="center" vertical="center" wrapText="1"/>
    </xf>
    <xf numFmtId="49" fontId="21" fillId="0" borderId="0" xfId="2" applyNumberFormat="1" applyFont="1" applyAlignment="1">
      <alignment horizontal="center" vertical="center" wrapText="1"/>
    </xf>
    <xf numFmtId="1" fontId="18" fillId="0" borderId="0" xfId="1" applyNumberFormat="1" applyFont="1" applyBorder="1" applyAlignment="1" applyProtection="1">
      <alignment horizontal="center" vertical="center" wrapText="1"/>
    </xf>
    <xf numFmtId="49" fontId="21" fillId="0" borderId="0" xfId="2" applyNumberFormat="1" applyFont="1" applyAlignment="1">
      <alignment vertical="top" wrapText="1"/>
    </xf>
    <xf numFmtId="49" fontId="17" fillId="0" borderId="0" xfId="1" applyNumberFormat="1" applyBorder="1" applyAlignment="1" applyProtection="1">
      <alignment vertical="top" wrapText="1"/>
    </xf>
    <xf numFmtId="0" fontId="21" fillId="0" borderId="0" xfId="2" applyFont="1" applyAlignment="1">
      <alignment vertical="top" wrapText="1"/>
    </xf>
    <xf numFmtId="1" fontId="21" fillId="0" borderId="0" xfId="2" applyNumberFormat="1" applyFont="1" applyAlignment="1">
      <alignment horizontal="center" vertical="center" wrapText="1"/>
    </xf>
    <xf numFmtId="0" fontId="17" fillId="0" borderId="0" xfId="1" applyAlignment="1" applyProtection="1">
      <alignment horizontal="left" vertical="top" wrapText="1"/>
    </xf>
    <xf numFmtId="0" fontId="9" fillId="0" borderId="15" xfId="2" applyFont="1" applyBorder="1" applyAlignment="1">
      <alignment vertical="top" wrapText="1"/>
    </xf>
    <xf numFmtId="164" fontId="3" fillId="0" borderId="0" xfId="2" applyNumberFormat="1" applyAlignment="1">
      <alignment horizontal="center" vertical="center" wrapText="1"/>
    </xf>
    <xf numFmtId="1" fontId="3" fillId="0" borderId="0" xfId="2" applyNumberFormat="1" applyAlignment="1">
      <alignment horizontal="center" vertical="center" wrapText="1"/>
    </xf>
    <xf numFmtId="164" fontId="3" fillId="2" borderId="0" xfId="2" applyNumberFormat="1" applyFill="1" applyAlignment="1">
      <alignment horizontal="center" vertical="center" wrapText="1"/>
    </xf>
    <xf numFmtId="1" fontId="3" fillId="2" borderId="0" xfId="2" applyNumberFormat="1" applyFill="1" applyAlignment="1">
      <alignment horizontal="center" vertical="center" wrapText="1"/>
    </xf>
    <xf numFmtId="0" fontId="22" fillId="0" borderId="16" xfId="2" applyFont="1" applyBorder="1" applyAlignment="1">
      <alignment vertical="top" wrapText="1"/>
    </xf>
    <xf numFmtId="164" fontId="9" fillId="0" borderId="15" xfId="2" applyNumberFormat="1" applyFont="1" applyBorder="1" applyAlignment="1">
      <alignment horizontal="center" vertical="center" wrapText="1"/>
    </xf>
    <xf numFmtId="164" fontId="9" fillId="0" borderId="17" xfId="2" applyNumberFormat="1" applyFont="1" applyBorder="1" applyAlignment="1">
      <alignment horizontal="center" vertical="center" wrapText="1"/>
    </xf>
    <xf numFmtId="0" fontId="9" fillId="0" borderId="17" xfId="2" applyFont="1" applyBorder="1" applyAlignment="1">
      <alignment horizontal="center" vertical="center" wrapText="1"/>
    </xf>
    <xf numFmtId="0" fontId="9" fillId="0" borderId="16"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14" xfId="2" applyFont="1" applyBorder="1" applyAlignment="1">
      <alignment horizontal="center" vertical="center" wrapText="1"/>
    </xf>
    <xf numFmtId="0" fontId="17" fillId="0" borderId="15" xfId="1" applyBorder="1" applyAlignment="1" applyProtection="1">
      <alignment vertical="top" wrapText="1"/>
    </xf>
    <xf numFmtId="1" fontId="9" fillId="0" borderId="15" xfId="2" applyNumberFormat="1" applyFont="1" applyBorder="1" applyAlignment="1">
      <alignment horizontal="center" vertical="center" wrapText="1"/>
    </xf>
    <xf numFmtId="0" fontId="17" fillId="0" borderId="16" xfId="1" applyFill="1" applyBorder="1" applyAlignment="1" applyProtection="1">
      <alignment vertical="top" wrapText="1"/>
    </xf>
    <xf numFmtId="1" fontId="9" fillId="0" borderId="17" xfId="2" applyNumberFormat="1" applyFont="1" applyBorder="1" applyAlignment="1">
      <alignment horizontal="center" vertical="center" wrapText="1"/>
    </xf>
    <xf numFmtId="0" fontId="30" fillId="0" borderId="0" xfId="3" applyFont="1" applyAlignment="1">
      <alignment horizontal="left" vertical="top"/>
    </xf>
    <xf numFmtId="0" fontId="30" fillId="0" borderId="4" xfId="3" applyFont="1" applyBorder="1" applyAlignment="1">
      <alignment horizontal="left" vertical="top"/>
    </xf>
    <xf numFmtId="167" fontId="9" fillId="0" borderId="15" xfId="2" applyNumberFormat="1" applyFont="1" applyBorder="1" applyAlignment="1">
      <alignment horizontal="center" vertical="center" wrapText="1"/>
    </xf>
    <xf numFmtId="167" fontId="21" fillId="0" borderId="18" xfId="2" applyNumberFormat="1" applyFont="1" applyBorder="1" applyAlignment="1">
      <alignment horizontal="center" vertical="center" wrapText="1"/>
    </xf>
    <xf numFmtId="1" fontId="3" fillId="0" borderId="18" xfId="2" applyNumberFormat="1" applyBorder="1" applyAlignment="1">
      <alignment horizontal="center" vertical="center" wrapText="1"/>
    </xf>
    <xf numFmtId="0" fontId="22" fillId="0" borderId="16" xfId="2" applyFont="1" applyBorder="1" applyAlignment="1">
      <alignment horizontal="left" vertical="top" wrapText="1"/>
    </xf>
    <xf numFmtId="164" fontId="21" fillId="0" borderId="17" xfId="2" applyNumberFormat="1" applyFont="1" applyBorder="1" applyAlignment="1">
      <alignment horizontal="center" vertical="center" wrapText="1"/>
    </xf>
    <xf numFmtId="49" fontId="21" fillId="0" borderId="17" xfId="2" applyNumberFormat="1" applyFont="1" applyBorder="1" applyAlignment="1">
      <alignment horizontal="center" vertical="center" wrapText="1"/>
    </xf>
    <xf numFmtId="1" fontId="17" fillId="0" borderId="16" xfId="1" applyNumberFormat="1" applyBorder="1" applyAlignment="1" applyProtection="1">
      <alignment horizontal="center" vertical="center" wrapText="1"/>
    </xf>
    <xf numFmtId="49" fontId="21" fillId="0" borderId="14" xfId="2" applyNumberFormat="1" applyFont="1" applyBorder="1" applyAlignment="1">
      <alignment vertical="top" wrapText="1"/>
    </xf>
    <xf numFmtId="49" fontId="17" fillId="0" borderId="14" xfId="1" applyNumberFormat="1" applyBorder="1" applyAlignment="1" applyProtection="1">
      <alignment vertical="top" wrapText="1"/>
    </xf>
    <xf numFmtId="0" fontId="21" fillId="0" borderId="14" xfId="2" applyFont="1" applyBorder="1" applyAlignment="1">
      <alignment vertical="top" wrapText="1"/>
    </xf>
    <xf numFmtId="164" fontId="21" fillId="0" borderId="14" xfId="2" applyNumberFormat="1" applyFont="1" applyBorder="1" applyAlignment="1">
      <alignment vertical="top" wrapText="1"/>
    </xf>
    <xf numFmtId="166" fontId="21" fillId="0" borderId="14" xfId="2" applyNumberFormat="1" applyFont="1" applyBorder="1" applyAlignment="1">
      <alignment horizontal="center" vertical="center" wrapText="1"/>
    </xf>
    <xf numFmtId="1" fontId="21" fillId="0" borderId="17" xfId="2" applyNumberFormat="1" applyFont="1" applyBorder="1" applyAlignment="1">
      <alignment horizontal="center" vertical="center" wrapText="1"/>
    </xf>
    <xf numFmtId="164" fontId="21" fillId="0" borderId="19" xfId="2" applyNumberFormat="1" applyFont="1" applyBorder="1" applyAlignment="1">
      <alignment horizontal="center" vertical="center" wrapText="1"/>
    </xf>
    <xf numFmtId="49" fontId="21" fillId="0" borderId="19" xfId="2" applyNumberFormat="1" applyFont="1" applyBorder="1" applyAlignment="1">
      <alignment horizontal="center" vertical="center" wrapText="1"/>
    </xf>
    <xf numFmtId="49" fontId="21" fillId="0" borderId="19" xfId="2" applyNumberFormat="1" applyFont="1" applyBorder="1" applyAlignment="1">
      <alignment vertical="top" wrapText="1"/>
    </xf>
    <xf numFmtId="49" fontId="17" fillId="0" borderId="19" xfId="1" applyNumberFormat="1" applyBorder="1" applyAlignment="1" applyProtection="1">
      <alignment vertical="top" wrapText="1"/>
    </xf>
    <xf numFmtId="1" fontId="21" fillId="0" borderId="19" xfId="2" applyNumberFormat="1" applyFont="1" applyBorder="1" applyAlignment="1">
      <alignment horizontal="center" vertical="center" wrapText="1"/>
    </xf>
    <xf numFmtId="0" fontId="9" fillId="0" borderId="0" xfId="2" applyFont="1" applyAlignment="1">
      <alignment horizontal="left" vertical="center"/>
    </xf>
    <xf numFmtId="1" fontId="12" fillId="0" borderId="2" xfId="2" applyNumberFormat="1" applyFont="1" applyBorder="1" applyAlignment="1">
      <alignment horizontal="center" vertical="center" wrapText="1"/>
    </xf>
    <xf numFmtId="0" fontId="9" fillId="0" borderId="16" xfId="2" applyFont="1" applyBorder="1" applyAlignment="1">
      <alignment horizontal="left" vertical="top" wrapText="1"/>
    </xf>
    <xf numFmtId="164" fontId="9" fillId="0" borderId="14" xfId="2" applyNumberFormat="1" applyFont="1" applyBorder="1" applyAlignment="1">
      <alignment horizontal="center" vertical="center" wrapText="1"/>
    </xf>
    <xf numFmtId="0" fontId="9" fillId="0" borderId="17" xfId="2" applyFont="1" applyBorder="1" applyAlignment="1">
      <alignment wrapText="1"/>
    </xf>
    <xf numFmtId="49" fontId="10" fillId="0" borderId="16" xfId="2" applyNumberFormat="1" applyFont="1" applyBorder="1" applyAlignment="1">
      <alignment horizontal="center" vertical="center" wrapText="1"/>
    </xf>
    <xf numFmtId="0" fontId="17" fillId="0" borderId="14" xfId="1" applyBorder="1" applyAlignment="1" applyProtection="1">
      <alignment horizontal="left" vertical="top" wrapText="1"/>
    </xf>
    <xf numFmtId="49" fontId="9" fillId="0" borderId="14" xfId="2" applyNumberFormat="1" applyFont="1" applyBorder="1" applyAlignment="1">
      <alignment horizontal="center" vertical="center" wrapText="1"/>
    </xf>
    <xf numFmtId="0" fontId="9" fillId="0" borderId="14" xfId="2" applyFont="1" applyBorder="1" applyAlignment="1">
      <alignment horizontal="left" vertical="top" wrapText="1"/>
    </xf>
    <xf numFmtId="0" fontId="21" fillId="0" borderId="14" xfId="2" applyFont="1" applyBorder="1" applyAlignment="1">
      <alignment horizontal="left" vertical="top" wrapText="1"/>
    </xf>
    <xf numFmtId="0" fontId="9" fillId="0" borderId="14" xfId="2" applyFont="1" applyBorder="1" applyAlignment="1">
      <alignment wrapText="1"/>
    </xf>
    <xf numFmtId="1" fontId="9" fillId="0" borderId="14" xfId="2" applyNumberFormat="1" applyFont="1" applyBorder="1" applyAlignment="1">
      <alignment horizontal="center" vertical="center" wrapText="1"/>
    </xf>
    <xf numFmtId="0" fontId="9" fillId="0" borderId="0" xfId="2" applyFont="1" applyAlignment="1">
      <alignment wrapText="1"/>
    </xf>
    <xf numFmtId="0" fontId="9" fillId="0" borderId="0" xfId="2" applyFont="1" applyAlignment="1">
      <alignment vertical="center" wrapText="1"/>
    </xf>
    <xf numFmtId="49" fontId="10" fillId="0" borderId="0" xfId="2" applyNumberFormat="1" applyFont="1" applyAlignment="1">
      <alignment horizontal="center" vertical="center" wrapText="1"/>
    </xf>
    <xf numFmtId="1" fontId="6" fillId="0" borderId="0" xfId="2" applyNumberFormat="1" applyFont="1" applyAlignment="1">
      <alignment horizontal="center" vertical="center" wrapText="1"/>
    </xf>
    <xf numFmtId="49" fontId="21" fillId="0" borderId="17" xfId="2" applyNumberFormat="1" applyFont="1" applyBorder="1" applyAlignment="1">
      <alignment vertical="top" wrapText="1"/>
    </xf>
    <xf numFmtId="49" fontId="10" fillId="0" borderId="16" xfId="1" applyNumberFormat="1" applyFont="1" applyBorder="1" applyAlignment="1" applyProtection="1">
      <alignment horizontal="center" vertical="center" wrapText="1"/>
    </xf>
    <xf numFmtId="49" fontId="20" fillId="0" borderId="14" xfId="1" applyNumberFormat="1" applyFont="1" applyBorder="1" applyAlignment="1" applyProtection="1">
      <alignment horizontal="center" vertical="center" wrapText="1"/>
    </xf>
    <xf numFmtId="49" fontId="20" fillId="0" borderId="14" xfId="1" applyNumberFormat="1" applyFont="1" applyBorder="1" applyAlignment="1" applyProtection="1">
      <alignment horizontal="left" vertical="top" wrapText="1"/>
    </xf>
    <xf numFmtId="49" fontId="21" fillId="0" borderId="14" xfId="2" applyNumberFormat="1" applyFont="1" applyBorder="1" applyAlignment="1">
      <alignment horizontal="left" vertical="top" wrapText="1"/>
    </xf>
    <xf numFmtId="49" fontId="10" fillId="0" borderId="16" xfId="1" applyNumberFormat="1" applyFont="1" applyFill="1" applyBorder="1" applyAlignment="1" applyProtection="1">
      <alignment horizontal="center" vertical="center" wrapText="1"/>
    </xf>
    <xf numFmtId="49" fontId="20" fillId="0" borderId="14" xfId="1" applyNumberFormat="1" applyFont="1" applyFill="1" applyBorder="1" applyAlignment="1" applyProtection="1">
      <alignment horizontal="center" vertical="center" wrapText="1"/>
    </xf>
    <xf numFmtId="49" fontId="20" fillId="0" borderId="14" xfId="1" applyNumberFormat="1" applyFont="1" applyFill="1" applyBorder="1" applyAlignment="1" applyProtection="1">
      <alignment horizontal="left" vertical="top" wrapText="1"/>
    </xf>
    <xf numFmtId="49" fontId="20" fillId="0" borderId="14" xfId="1" applyNumberFormat="1" applyFont="1" applyFill="1" applyBorder="1" applyAlignment="1" applyProtection="1">
      <alignment vertical="top" wrapText="1"/>
    </xf>
    <xf numFmtId="49" fontId="20" fillId="0" borderId="19" xfId="1" applyNumberFormat="1" applyFont="1" applyBorder="1" applyAlignment="1" applyProtection="1">
      <alignment horizontal="center" vertical="center" wrapText="1"/>
    </xf>
    <xf numFmtId="49" fontId="20" fillId="0" borderId="19" xfId="1" applyNumberFormat="1" applyFont="1" applyBorder="1" applyAlignment="1" applyProtection="1">
      <alignment horizontal="left" vertical="top" wrapText="1"/>
    </xf>
    <xf numFmtId="49" fontId="21" fillId="0" borderId="19" xfId="2" applyNumberFormat="1" applyFont="1" applyBorder="1" applyAlignment="1">
      <alignment horizontal="left" vertical="top" wrapText="1"/>
    </xf>
    <xf numFmtId="0" fontId="21" fillId="0" borderId="19" xfId="2" applyFont="1" applyBorder="1" applyAlignment="1">
      <alignment horizontal="left" vertical="top" wrapText="1"/>
    </xf>
    <xf numFmtId="0" fontId="9" fillId="2" borderId="0" xfId="2" applyFont="1" applyFill="1" applyAlignment="1">
      <alignment vertical="center" wrapText="1"/>
    </xf>
    <xf numFmtId="49" fontId="10" fillId="2" borderId="0" xfId="2" applyNumberFormat="1" applyFont="1" applyFill="1" applyAlignment="1">
      <alignment horizontal="center" vertical="center" wrapText="1"/>
    </xf>
    <xf numFmtId="49" fontId="9" fillId="2" borderId="0" xfId="2" applyNumberFormat="1" applyFont="1" applyFill="1" applyAlignment="1">
      <alignment horizontal="center" vertical="top" wrapText="1"/>
    </xf>
    <xf numFmtId="0" fontId="20" fillId="2" borderId="0" xfId="1" applyFont="1" applyFill="1" applyAlignment="1" applyProtection="1">
      <alignment vertical="top" wrapText="1"/>
    </xf>
    <xf numFmtId="14" fontId="9" fillId="2" borderId="0" xfId="2" applyNumberFormat="1" applyFont="1" applyFill="1" applyAlignment="1">
      <alignment horizontal="center" vertical="center" wrapText="1"/>
    </xf>
    <xf numFmtId="1" fontId="6" fillId="2" borderId="0" xfId="2" applyNumberFormat="1" applyFont="1" applyFill="1" applyAlignment="1">
      <alignment horizontal="center" vertical="center" wrapText="1"/>
    </xf>
    <xf numFmtId="49" fontId="10" fillId="0" borderId="0" xfId="1" applyNumberFormat="1" applyFont="1" applyBorder="1" applyAlignment="1" applyProtection="1">
      <alignment horizontal="center" vertical="center" wrapText="1"/>
    </xf>
    <xf numFmtId="49" fontId="20" fillId="0" borderId="0" xfId="1" applyNumberFormat="1" applyFont="1" applyBorder="1" applyAlignment="1" applyProtection="1">
      <alignment horizontal="center" vertical="center" wrapText="1"/>
    </xf>
    <xf numFmtId="49" fontId="21" fillId="0" borderId="0" xfId="2" applyNumberFormat="1" applyFont="1" applyAlignment="1">
      <alignment horizontal="left" vertical="top" wrapText="1"/>
    </xf>
    <xf numFmtId="49" fontId="20" fillId="0" borderId="0" xfId="1" applyNumberFormat="1" applyFont="1" applyBorder="1" applyAlignment="1" applyProtection="1">
      <alignment vertical="top" wrapText="1"/>
    </xf>
    <xf numFmtId="0" fontId="21" fillId="0" borderId="0" xfId="2" applyFont="1" applyAlignment="1">
      <alignment horizontal="left" vertical="top" wrapText="1"/>
    </xf>
    <xf numFmtId="49" fontId="20" fillId="0" borderId="0" xfId="1" applyNumberFormat="1" applyFont="1" applyFill="1" applyBorder="1" applyAlignment="1" applyProtection="1">
      <alignment horizontal="left" vertical="top" wrapText="1"/>
    </xf>
    <xf numFmtId="164" fontId="21" fillId="0" borderId="0" xfId="2" applyNumberFormat="1" applyFont="1" applyAlignment="1">
      <alignment horizontal="left" vertical="top" wrapText="1"/>
    </xf>
    <xf numFmtId="49" fontId="20" fillId="0" borderId="0" xfId="1" applyNumberFormat="1" applyFont="1" applyBorder="1" applyAlignment="1" applyProtection="1">
      <alignment horizontal="left" vertical="top" wrapText="1"/>
    </xf>
    <xf numFmtId="0" fontId="9" fillId="0" borderId="0" xfId="2" applyFont="1" applyAlignment="1">
      <alignment horizontal="left"/>
    </xf>
    <xf numFmtId="0" fontId="6" fillId="0" borderId="18" xfId="2" applyFont="1" applyBorder="1" applyAlignment="1">
      <alignment horizontal="center" vertical="center"/>
    </xf>
    <xf numFmtId="1" fontId="6" fillId="0" borderId="18" xfId="2" applyNumberFormat="1" applyFont="1" applyBorder="1" applyAlignment="1">
      <alignment horizontal="center" vertical="center"/>
    </xf>
    <xf numFmtId="0" fontId="3" fillId="0" borderId="0" xfId="2" applyAlignment="1">
      <alignment horizontal="left"/>
    </xf>
    <xf numFmtId="0" fontId="3" fillId="0" borderId="0" xfId="2" applyAlignment="1">
      <alignment vertical="center"/>
    </xf>
    <xf numFmtId="1" fontId="15" fillId="0" borderId="0" xfId="2" applyNumberFormat="1" applyFont="1" applyAlignment="1">
      <alignment horizontal="center" vertical="center"/>
    </xf>
    <xf numFmtId="1" fontId="15" fillId="0" borderId="3" xfId="2" applyNumberFormat="1" applyFont="1" applyBorder="1" applyAlignment="1">
      <alignment horizontal="center" vertical="center" wrapText="1"/>
    </xf>
    <xf numFmtId="49" fontId="10" fillId="0" borderId="0" xfId="5" applyNumberFormat="1" applyFont="1" applyFill="1" applyAlignment="1">
      <alignment horizontal="center" vertical="center" wrapText="1"/>
    </xf>
    <xf numFmtId="49" fontId="9" fillId="0" borderId="0" xfId="2" applyNumberFormat="1" applyFont="1" applyAlignment="1">
      <alignment vertical="top" wrapText="1"/>
    </xf>
    <xf numFmtId="0" fontId="32" fillId="0" borderId="0" xfId="5" applyFont="1" applyAlignment="1">
      <alignment vertical="top" wrapText="1"/>
    </xf>
    <xf numFmtId="0" fontId="20" fillId="0" borderId="0" xfId="1" applyFont="1" applyAlignment="1" applyProtection="1">
      <alignment vertical="top" wrapText="1"/>
    </xf>
    <xf numFmtId="0" fontId="19" fillId="0" borderId="0" xfId="1" applyFont="1" applyAlignment="1" applyProtection="1">
      <alignment vertical="top" wrapText="1"/>
    </xf>
    <xf numFmtId="0" fontId="33" fillId="0" borderId="0" xfId="2" applyFont="1" applyAlignment="1">
      <alignment vertical="top" wrapText="1"/>
    </xf>
    <xf numFmtId="49" fontId="16" fillId="0" borderId="0" xfId="5" applyNumberFormat="1" applyFont="1" applyFill="1" applyAlignment="1">
      <alignment horizontal="center" vertical="center" wrapText="1"/>
    </xf>
    <xf numFmtId="49" fontId="3" fillId="0" borderId="0" xfId="2" applyNumberFormat="1" applyAlignment="1">
      <alignment vertical="top" wrapText="1"/>
    </xf>
    <xf numFmtId="0" fontId="31" fillId="0" borderId="0" xfId="5" applyAlignment="1">
      <alignment vertical="top" wrapText="1"/>
    </xf>
    <xf numFmtId="0" fontId="3" fillId="0" borderId="0" xfId="2" applyAlignment="1">
      <alignment horizontal="right" vertical="top"/>
    </xf>
    <xf numFmtId="49" fontId="18" fillId="0" borderId="0" xfId="2" applyNumberFormat="1" applyFont="1" applyAlignment="1">
      <alignment horizontal="center" vertical="center" wrapText="1"/>
    </xf>
    <xf numFmtId="0" fontId="34" fillId="0" borderId="0" xfId="2" applyFont="1" applyAlignment="1">
      <alignment vertical="top"/>
    </xf>
    <xf numFmtId="164" fontId="34" fillId="0" borderId="0" xfId="2" applyNumberFormat="1" applyFont="1" applyAlignment="1">
      <alignment horizontal="center" vertical="center"/>
    </xf>
    <xf numFmtId="49" fontId="34" fillId="0" borderId="0" xfId="2" applyNumberFormat="1" applyFont="1" applyAlignment="1">
      <alignment horizontal="center" vertical="center"/>
    </xf>
    <xf numFmtId="0" fontId="34" fillId="0" borderId="0" xfId="2" applyFont="1" applyAlignment="1">
      <alignment horizontal="center" vertical="center"/>
    </xf>
    <xf numFmtId="49" fontId="34" fillId="0" borderId="0" xfId="2" applyNumberFormat="1" applyFont="1" applyAlignment="1">
      <alignment vertical="top"/>
    </xf>
    <xf numFmtId="165" fontId="34" fillId="0" borderId="0" xfId="2" applyNumberFormat="1" applyFont="1" applyAlignment="1">
      <alignment horizontal="center" vertical="center"/>
    </xf>
    <xf numFmtId="1" fontId="34" fillId="0" borderId="0" xfId="2" applyNumberFormat="1" applyFont="1" applyAlignment="1">
      <alignment horizontal="center" vertical="center"/>
    </xf>
    <xf numFmtId="0" fontId="3" fillId="0" borderId="0" xfId="2" applyAlignment="1">
      <alignment vertical="top"/>
    </xf>
    <xf numFmtId="0" fontId="31" fillId="0" borderId="0" xfId="5" applyAlignment="1">
      <alignment vertical="top"/>
    </xf>
    <xf numFmtId="49" fontId="3" fillId="0" borderId="0" xfId="2" applyNumberFormat="1" applyAlignment="1">
      <alignment vertical="top"/>
    </xf>
    <xf numFmtId="165" fontId="14" fillId="0" borderId="0" xfId="2" applyNumberFormat="1" applyFont="1" applyAlignment="1">
      <alignment horizontal="center" vertical="center" wrapText="1"/>
    </xf>
    <xf numFmtId="49" fontId="3" fillId="0" borderId="0" xfId="2" applyNumberFormat="1"/>
    <xf numFmtId="0" fontId="27" fillId="0" borderId="0" xfId="6" applyFont="1"/>
    <xf numFmtId="164" fontId="27" fillId="0" borderId="0" xfId="6" applyNumberFormat="1" applyFont="1" applyAlignment="1">
      <alignment horizontal="center" vertical="top"/>
    </xf>
    <xf numFmtId="0" fontId="3" fillId="0" borderId="0" xfId="6"/>
    <xf numFmtId="164" fontId="3" fillId="0" borderId="0" xfId="6" applyNumberFormat="1" applyAlignment="1">
      <alignment horizontal="center" vertical="top"/>
    </xf>
    <xf numFmtId="0" fontId="0" fillId="0" borderId="0" xfId="6" applyFont="1"/>
    <xf numFmtId="0" fontId="2" fillId="2" borderId="18" xfId="3" applyFont="1" applyFill="1" applyBorder="1" applyAlignment="1">
      <alignment horizontal="center" vertical="center" wrapText="1"/>
    </xf>
    <xf numFmtId="0" fontId="35" fillId="2" borderId="18" xfId="2" applyFont="1" applyFill="1" applyBorder="1" applyAlignment="1">
      <alignment horizontal="center" vertical="center" wrapText="1"/>
    </xf>
    <xf numFmtId="164" fontId="2" fillId="2" borderId="18" xfId="3" applyNumberFormat="1" applyFont="1" applyFill="1" applyBorder="1" applyAlignment="1">
      <alignment horizontal="center" vertical="center" wrapText="1"/>
    </xf>
    <xf numFmtId="0" fontId="34" fillId="2" borderId="18" xfId="3" applyFont="1" applyFill="1" applyBorder="1" applyAlignment="1">
      <alignment horizontal="center" vertical="center" wrapText="1"/>
    </xf>
    <xf numFmtId="0" fontId="11" fillId="0" borderId="0" xfId="6" applyFont="1" applyAlignment="1">
      <alignment vertical="top" wrapText="1"/>
    </xf>
    <xf numFmtId="0" fontId="11" fillId="0" borderId="0" xfId="6" applyFont="1" applyAlignment="1">
      <alignment horizontal="left" vertical="top" wrapText="1"/>
    </xf>
    <xf numFmtId="49" fontId="11" fillId="0" borderId="0" xfId="6" applyNumberFormat="1" applyFont="1" applyAlignment="1">
      <alignment vertical="top" wrapText="1"/>
    </xf>
    <xf numFmtId="164" fontId="11" fillId="0" borderId="0" xfId="6" applyNumberFormat="1" applyFont="1" applyAlignment="1">
      <alignment horizontal="center" vertical="top" wrapText="1"/>
    </xf>
    <xf numFmtId="0" fontId="36" fillId="0" borderId="0" xfId="2" applyFont="1" applyAlignment="1">
      <alignment vertical="top" wrapText="1"/>
    </xf>
    <xf numFmtId="0" fontId="28" fillId="0" borderId="0" xfId="4" applyFont="1" applyAlignment="1">
      <alignment vertical="top" wrapText="1"/>
    </xf>
    <xf numFmtId="0" fontId="17" fillId="0" borderId="0" xfId="1" applyAlignment="1" applyProtection="1">
      <alignment wrapText="1"/>
    </xf>
    <xf numFmtId="0" fontId="37" fillId="0" borderId="0" xfId="2" applyFont="1"/>
    <xf numFmtId="0" fontId="38" fillId="0" borderId="0" xfId="2" applyFont="1"/>
    <xf numFmtId="0" fontId="15" fillId="0" borderId="0" xfId="2" applyFont="1"/>
    <xf numFmtId="49" fontId="11" fillId="0" borderId="0" xfId="6" applyNumberFormat="1" applyFont="1" applyAlignment="1">
      <alignment horizontal="center" vertical="center"/>
    </xf>
    <xf numFmtId="0" fontId="11" fillId="0" borderId="0" xfId="6" applyFont="1" applyAlignment="1">
      <alignment vertical="top"/>
    </xf>
    <xf numFmtId="0" fontId="2" fillId="0" borderId="0" xfId="3" applyFont="1"/>
    <xf numFmtId="0" fontId="2" fillId="0" borderId="0" xfId="3" applyFont="1" applyAlignment="1">
      <alignment wrapText="1"/>
    </xf>
    <xf numFmtId="0" fontId="39" fillId="0" borderId="0" xfId="2" applyFont="1"/>
    <xf numFmtId="164" fontId="2" fillId="0" borderId="0" xfId="3" applyNumberFormat="1" applyFont="1" applyAlignment="1">
      <alignment horizontal="center" vertical="center" wrapText="1"/>
    </xf>
    <xf numFmtId="0" fontId="2" fillId="0" borderId="0" xfId="3" applyFont="1" applyAlignment="1">
      <alignment horizontal="center" vertical="center" wrapText="1"/>
    </xf>
    <xf numFmtId="14" fontId="39" fillId="0" borderId="0" xfId="2" applyNumberFormat="1" applyFont="1" applyAlignment="1">
      <alignment horizontal="center" vertical="center"/>
    </xf>
    <xf numFmtId="0" fontId="39" fillId="0" borderId="0" xfId="2" applyFont="1" applyAlignment="1">
      <alignment horizontal="left" vertical="top" wrapText="1"/>
    </xf>
    <xf numFmtId="0" fontId="1" fillId="0" borderId="0" xfId="3" applyFont="1" applyAlignment="1">
      <alignment wrapText="1"/>
    </xf>
    <xf numFmtId="0" fontId="1" fillId="0" borderId="0" xfId="3" applyFont="1"/>
    <xf numFmtId="164" fontId="1" fillId="0" borderId="0" xfId="3" applyNumberFormat="1" applyFont="1" applyAlignment="1">
      <alignment horizontal="center" vertical="center" wrapText="1"/>
    </xf>
    <xf numFmtId="0" fontId="1" fillId="0" borderId="0" xfId="3" applyFont="1" applyAlignment="1">
      <alignment horizontal="center" vertical="center" wrapText="1"/>
    </xf>
    <xf numFmtId="164" fontId="1" fillId="0" borderId="0" xfId="3" applyNumberFormat="1" applyFont="1" applyAlignment="1">
      <alignment horizontal="center" vertical="center"/>
    </xf>
    <xf numFmtId="0" fontId="1" fillId="0" borderId="0" xfId="3" applyFont="1" applyAlignment="1">
      <alignment horizontal="center" vertical="center"/>
    </xf>
    <xf numFmtId="0" fontId="40" fillId="0" borderId="0" xfId="3" applyFont="1" applyAlignment="1">
      <alignment wrapText="1"/>
    </xf>
    <xf numFmtId="0" fontId="39" fillId="0" borderId="0" xfId="6" applyFont="1"/>
    <xf numFmtId="164" fontId="1" fillId="0" borderId="0" xfId="3" applyNumberFormat="1" applyFont="1" applyAlignment="1">
      <alignment horizontal="center" vertical="top" wrapText="1"/>
    </xf>
    <xf numFmtId="0" fontId="1" fillId="0" borderId="0" xfId="3" applyFont="1" applyAlignment="1">
      <alignment horizontal="center" vertical="top" wrapText="1"/>
    </xf>
    <xf numFmtId="0" fontId="1" fillId="0" borderId="0" xfId="3" applyFont="1" applyAlignment="1">
      <alignment horizontal="center" wrapText="1"/>
    </xf>
    <xf numFmtId="14" fontId="1" fillId="0" borderId="0" xfId="3" applyNumberFormat="1" applyFont="1" applyAlignment="1">
      <alignment horizontal="center" vertical="center"/>
    </xf>
    <xf numFmtId="0" fontId="39" fillId="0" borderId="0" xfId="2" applyFont="1" applyAlignment="1">
      <alignment horizontal="center" vertical="center"/>
    </xf>
    <xf numFmtId="0" fontId="39" fillId="2" borderId="0" xfId="2" applyFont="1" applyFill="1"/>
    <xf numFmtId="14" fontId="2" fillId="2" borderId="18" xfId="3" applyNumberFormat="1" applyFont="1" applyFill="1" applyBorder="1" applyAlignment="1">
      <alignment horizontal="center" vertical="center" wrapText="1"/>
    </xf>
    <xf numFmtId="0" fontId="1" fillId="0" borderId="0" xfId="7" applyAlignment="1">
      <alignment horizontal="center" vertical="center" wrapText="1"/>
    </xf>
    <xf numFmtId="0" fontId="1" fillId="0" borderId="0" xfId="7" applyAlignment="1">
      <alignment vertical="top" wrapText="1"/>
    </xf>
    <xf numFmtId="164" fontId="1" fillId="0" borderId="0" xfId="7" applyNumberFormat="1" applyAlignment="1">
      <alignment horizontal="center" vertical="center" wrapText="1"/>
    </xf>
    <xf numFmtId="0" fontId="42" fillId="0" borderId="0" xfId="8" applyFont="1" applyFill="1" applyAlignment="1" applyProtection="1">
      <alignment vertical="top" wrapText="1"/>
    </xf>
    <xf numFmtId="14" fontId="1" fillId="0" borderId="0" xfId="7" applyNumberFormat="1" applyAlignment="1">
      <alignment horizontal="center" vertical="center" wrapText="1"/>
    </xf>
    <xf numFmtId="0" fontId="1" fillId="0" borderId="0" xfId="7" applyAlignment="1">
      <alignment horizontal="left" vertical="top" wrapText="1"/>
    </xf>
    <xf numFmtId="0" fontId="44" fillId="0" borderId="0" xfId="9" applyFont="1" applyAlignment="1">
      <alignment horizontal="center" vertical="center" wrapText="1"/>
    </xf>
    <xf numFmtId="0" fontId="44" fillId="0" borderId="0" xfId="9" applyFont="1" applyAlignment="1">
      <alignment horizontal="center" vertical="top" wrapText="1"/>
    </xf>
    <xf numFmtId="0" fontId="44" fillId="0" borderId="0" xfId="9" applyFont="1" applyAlignment="1">
      <alignment vertical="top" wrapText="1"/>
    </xf>
    <xf numFmtId="0" fontId="1" fillId="0" borderId="0" xfId="9" applyFont="1" applyAlignment="1">
      <alignment horizontal="left" vertical="top" wrapText="1"/>
    </xf>
    <xf numFmtId="164" fontId="1" fillId="0" borderId="0" xfId="9" applyNumberFormat="1" applyFont="1" applyAlignment="1">
      <alignment horizontal="center" vertical="center" wrapText="1"/>
    </xf>
    <xf numFmtId="0" fontId="1" fillId="0" borderId="0" xfId="9" applyFont="1" applyAlignment="1">
      <alignment horizontal="center" vertical="center" wrapText="1"/>
    </xf>
    <xf numFmtId="0" fontId="44" fillId="0" borderId="0" xfId="9" applyFont="1" applyAlignment="1">
      <alignment horizontal="left" vertical="top" wrapText="1"/>
    </xf>
    <xf numFmtId="0" fontId="46" fillId="0" borderId="0" xfId="10" applyFont="1" applyFill="1" applyAlignment="1">
      <alignment vertical="top" wrapText="1"/>
    </xf>
    <xf numFmtId="14" fontId="44" fillId="0" borderId="0" xfId="9" applyNumberFormat="1" applyFont="1" applyAlignment="1">
      <alignment horizontal="center" vertical="center" wrapText="1"/>
    </xf>
    <xf numFmtId="0" fontId="1" fillId="0" borderId="0" xfId="3" applyFont="1" applyAlignment="1">
      <alignment vertical="top" wrapText="1"/>
    </xf>
    <xf numFmtId="0" fontId="46" fillId="0" borderId="0" xfId="10" applyFont="1" applyFill="1" applyAlignment="1" applyProtection="1">
      <alignment vertical="top" wrapText="1"/>
    </xf>
    <xf numFmtId="14" fontId="44" fillId="0" borderId="0" xfId="2" applyNumberFormat="1" applyFont="1" applyAlignment="1">
      <alignment horizontal="center" vertical="center" wrapText="1"/>
    </xf>
    <xf numFmtId="0" fontId="1" fillId="0" borderId="0" xfId="9" applyFont="1" applyAlignment="1">
      <alignment horizontal="left" vertical="center" wrapText="1"/>
    </xf>
    <xf numFmtId="0" fontId="46" fillId="0" borderId="0" xfId="10" applyFont="1" applyFill="1" applyAlignment="1">
      <alignment horizontal="left" vertical="top" wrapText="1"/>
    </xf>
    <xf numFmtId="14" fontId="44" fillId="0" borderId="0" xfId="9" applyNumberFormat="1" applyFont="1" applyAlignment="1">
      <alignment horizontal="left" vertical="top" wrapText="1"/>
    </xf>
    <xf numFmtId="0" fontId="44" fillId="0" borderId="0" xfId="2" applyFont="1"/>
    <xf numFmtId="14" fontId="44" fillId="0" borderId="0" xfId="9" applyNumberFormat="1" applyFont="1" applyAlignment="1">
      <alignment horizontal="center" vertical="center"/>
    </xf>
    <xf numFmtId="0" fontId="44" fillId="0" borderId="0" xfId="9" applyFont="1"/>
    <xf numFmtId="49" fontId="1" fillId="0" borderId="0" xfId="3" applyNumberFormat="1" applyFont="1" applyAlignment="1">
      <alignment horizontal="center" vertical="center" wrapText="1"/>
    </xf>
    <xf numFmtId="0" fontId="39" fillId="0" borderId="0" xfId="7" applyFont="1" applyAlignment="1">
      <alignment vertical="top" wrapText="1"/>
    </xf>
    <xf numFmtId="49" fontId="1" fillId="0" borderId="0" xfId="7" applyNumberFormat="1" applyAlignment="1">
      <alignment horizontal="center" vertical="center" wrapText="1"/>
    </xf>
    <xf numFmtId="0" fontId="39" fillId="0" borderId="0" xfId="3" applyFont="1" applyAlignment="1">
      <alignment horizontal="left" vertical="top" wrapText="1"/>
    </xf>
    <xf numFmtId="0" fontId="1" fillId="0" borderId="0" xfId="3" applyFont="1" applyAlignment="1">
      <alignment horizontal="left" vertical="top"/>
    </xf>
    <xf numFmtId="0" fontId="39" fillId="0" borderId="0" xfId="3" applyFont="1" applyAlignment="1">
      <alignment horizontal="left" vertical="top"/>
    </xf>
    <xf numFmtId="0" fontId="39" fillId="0" borderId="0" xfId="3" applyFont="1" applyAlignment="1">
      <alignment horizontal="center" vertical="center"/>
    </xf>
    <xf numFmtId="0" fontId="1" fillId="0" borderId="0" xfId="3" applyFont="1" applyAlignment="1">
      <alignment horizontal="left" vertical="top" wrapText="1"/>
    </xf>
    <xf numFmtId="0" fontId="42" fillId="0" borderId="0" xfId="8" applyFont="1" applyFill="1" applyAlignment="1" applyProtection="1">
      <alignment horizontal="left" vertical="top" wrapText="1"/>
    </xf>
    <xf numFmtId="0" fontId="1" fillId="0" borderId="0" xfId="2" applyFont="1" applyAlignment="1">
      <alignment horizontal="left" vertical="top" wrapText="1"/>
    </xf>
    <xf numFmtId="0" fontId="47" fillId="0" borderId="0" xfId="8" applyFont="1" applyFill="1" applyAlignment="1" applyProtection="1">
      <alignment vertical="top" wrapText="1"/>
    </xf>
    <xf numFmtId="0" fontId="39" fillId="0" borderId="0" xfId="2" applyFont="1" applyAlignment="1">
      <alignment vertical="top"/>
    </xf>
    <xf numFmtId="0" fontId="39" fillId="0" borderId="0" xfId="7" applyFont="1" applyAlignment="1">
      <alignment horizontal="center" vertical="center" wrapText="1"/>
    </xf>
    <xf numFmtId="0" fontId="42" fillId="0" borderId="0" xfId="8" applyFont="1" applyFill="1" applyAlignment="1" applyProtection="1">
      <alignment horizontal="center" vertical="center" wrapText="1"/>
    </xf>
    <xf numFmtId="0" fontId="1" fillId="0" borderId="0" xfId="3" applyFont="1" applyAlignment="1">
      <alignment vertical="top"/>
    </xf>
    <xf numFmtId="1" fontId="1" fillId="0" borderId="0" xfId="7" applyNumberFormat="1" applyAlignment="1">
      <alignment horizontal="center" vertical="center" wrapText="1"/>
    </xf>
    <xf numFmtId="0" fontId="46" fillId="0" borderId="0" xfId="10" applyFont="1" applyFill="1" applyAlignment="1" applyProtection="1">
      <alignment horizontal="left" vertical="top" wrapText="1"/>
    </xf>
    <xf numFmtId="0" fontId="39" fillId="0" borderId="0" xfId="3" applyFont="1" applyAlignment="1">
      <alignment vertical="top" wrapText="1"/>
    </xf>
    <xf numFmtId="0" fontId="2" fillId="0" borderId="0" xfId="7" applyFont="1" applyAlignment="1">
      <alignment vertical="top"/>
    </xf>
    <xf numFmtId="0" fontId="42" fillId="0" borderId="0" xfId="8" applyFont="1" applyAlignment="1" applyProtection="1">
      <alignment vertical="top" wrapText="1"/>
    </xf>
    <xf numFmtId="0" fontId="39" fillId="0" borderId="0" xfId="2" applyFont="1" applyAlignment="1">
      <alignment vertical="center"/>
    </xf>
    <xf numFmtId="0" fontId="39" fillId="0" borderId="0" xfId="2" applyFont="1" applyAlignment="1">
      <alignment horizontal="left" vertical="center" indent="4"/>
    </xf>
    <xf numFmtId="0" fontId="41" fillId="0" borderId="0" xfId="2" applyFont="1" applyAlignment="1">
      <alignment vertical="center"/>
    </xf>
    <xf numFmtId="0" fontId="39" fillId="0" borderId="0" xfId="2" applyFont="1" applyAlignment="1">
      <alignment horizontal="left" vertical="top"/>
    </xf>
    <xf numFmtId="0" fontId="1" fillId="0" borderId="0" xfId="7" applyAlignment="1">
      <alignment vertical="top"/>
    </xf>
    <xf numFmtId="0" fontId="48" fillId="0" borderId="0" xfId="2" applyFont="1" applyAlignment="1">
      <alignment horizontal="left" vertical="center" indent="4"/>
    </xf>
    <xf numFmtId="0" fontId="17" fillId="0" borderId="0" xfId="8" applyAlignment="1" applyProtection="1">
      <alignment vertical="top" wrapText="1"/>
    </xf>
    <xf numFmtId="14" fontId="3" fillId="0" borderId="0" xfId="2" applyNumberFormat="1" applyAlignment="1">
      <alignment horizontal="center" vertical="center"/>
    </xf>
    <xf numFmtId="0" fontId="49" fillId="0" borderId="0" xfId="3" applyFont="1" applyAlignment="1">
      <alignment wrapText="1"/>
    </xf>
    <xf numFmtId="14" fontId="1" fillId="0" borderId="0" xfId="3" applyNumberFormat="1" applyFont="1" applyAlignment="1">
      <alignment horizontal="center" vertical="center" wrapText="1"/>
    </xf>
    <xf numFmtId="0" fontId="50" fillId="0" borderId="0" xfId="3" applyFont="1" applyAlignment="1">
      <alignment wrapText="1"/>
    </xf>
    <xf numFmtId="0" fontId="12" fillId="0" borderId="0" xfId="2" applyFont="1" applyAlignment="1">
      <alignment vertical="center" wrapText="1"/>
    </xf>
    <xf numFmtId="0" fontId="10" fillId="2" borderId="0" xfId="3" applyFont="1" applyFill="1" applyAlignment="1">
      <alignment vertical="top" wrapText="1"/>
    </xf>
    <xf numFmtId="0" fontId="9" fillId="2" borderId="8" xfId="2" applyFont="1" applyFill="1" applyBorder="1" applyAlignment="1">
      <alignment horizontal="left" vertical="center" wrapText="1"/>
    </xf>
    <xf numFmtId="0" fontId="9" fillId="2" borderId="0" xfId="2" applyFont="1" applyFill="1" applyAlignment="1">
      <alignment horizontal="left" vertical="top" wrapText="1"/>
    </xf>
    <xf numFmtId="0" fontId="18" fillId="2" borderId="8" xfId="1" applyNumberFormat="1" applyFont="1" applyFill="1" applyBorder="1" applyAlignment="1" applyProtection="1">
      <alignment horizontal="center" vertical="center" wrapText="1"/>
    </xf>
    <xf numFmtId="0" fontId="9" fillId="2" borderId="5" xfId="2" applyFont="1" applyFill="1" applyBorder="1" applyAlignment="1">
      <alignment horizontal="center" vertical="center" wrapText="1"/>
    </xf>
    <xf numFmtId="0" fontId="9" fillId="2" borderId="9" xfId="2" applyFont="1" applyFill="1" applyBorder="1" applyAlignment="1">
      <alignment horizontal="center" vertical="center" wrapText="1"/>
    </xf>
    <xf numFmtId="49" fontId="10" fillId="2" borderId="5" xfId="3" applyNumberFormat="1" applyFont="1" applyFill="1" applyBorder="1" applyAlignment="1">
      <alignment horizontal="center" vertical="center" wrapText="1"/>
    </xf>
    <xf numFmtId="49" fontId="10" fillId="2" borderId="9" xfId="3" applyNumberFormat="1" applyFont="1" applyFill="1" applyBorder="1" applyAlignment="1">
      <alignment horizontal="center" vertical="center" wrapText="1"/>
    </xf>
    <xf numFmtId="0" fontId="17" fillId="2" borderId="5" xfId="1" applyFill="1" applyBorder="1" applyAlignment="1" applyProtection="1">
      <alignment horizontal="left" vertical="top" wrapText="1"/>
    </xf>
    <xf numFmtId="0" fontId="17" fillId="2" borderId="9" xfId="1" applyFill="1" applyBorder="1" applyAlignment="1" applyProtection="1">
      <alignment horizontal="left" vertical="top" wrapText="1"/>
    </xf>
    <xf numFmtId="0" fontId="9" fillId="2" borderId="5" xfId="2" applyFont="1" applyFill="1" applyBorder="1" applyAlignment="1">
      <alignment horizontal="left" vertical="top" wrapText="1"/>
    </xf>
    <xf numFmtId="0" fontId="9" fillId="2" borderId="9" xfId="2" applyFont="1" applyFill="1" applyBorder="1" applyAlignment="1">
      <alignment horizontal="left" vertical="top" wrapText="1"/>
    </xf>
    <xf numFmtId="0" fontId="10" fillId="2" borderId="5" xfId="3" applyFont="1" applyFill="1" applyBorder="1" applyAlignment="1">
      <alignment horizontal="left" vertical="top" wrapText="1"/>
    </xf>
    <xf numFmtId="0" fontId="10" fillId="2" borderId="9" xfId="3" applyFont="1" applyFill="1" applyBorder="1" applyAlignment="1">
      <alignment horizontal="left" vertical="top" wrapText="1"/>
    </xf>
    <xf numFmtId="164" fontId="9" fillId="2" borderId="5" xfId="2" applyNumberFormat="1" applyFont="1" applyFill="1" applyBorder="1" applyAlignment="1">
      <alignment horizontal="center" vertical="center" wrapText="1"/>
    </xf>
    <xf numFmtId="164" fontId="9" fillId="2" borderId="9" xfId="2" applyNumberFormat="1" applyFont="1" applyFill="1" applyBorder="1" applyAlignment="1">
      <alignment horizontal="center" vertical="center" wrapText="1"/>
    </xf>
    <xf numFmtId="49" fontId="10" fillId="2" borderId="5" xfId="3" applyNumberFormat="1" applyFont="1" applyFill="1" applyBorder="1" applyAlignment="1">
      <alignment horizontal="left" vertical="top" wrapText="1"/>
    </xf>
    <xf numFmtId="49" fontId="10" fillId="2" borderId="9" xfId="3" applyNumberFormat="1" applyFont="1" applyFill="1" applyBorder="1" applyAlignment="1">
      <alignment horizontal="left" vertical="top" wrapText="1"/>
    </xf>
    <xf numFmtId="49" fontId="10" fillId="0" borderId="0" xfId="3" applyNumberFormat="1" applyFont="1" applyAlignment="1">
      <alignment vertical="top" wrapText="1"/>
    </xf>
    <xf numFmtId="49" fontId="10" fillId="0" borderId="0" xfId="3" applyNumberFormat="1" applyFont="1" applyAlignment="1">
      <alignment horizontal="center" vertical="center" wrapText="1"/>
    </xf>
    <xf numFmtId="49" fontId="17" fillId="0" borderId="0" xfId="1" applyNumberFormat="1" applyFill="1" applyBorder="1" applyAlignment="1" applyProtection="1">
      <alignment horizontal="left" vertical="top" wrapText="1"/>
    </xf>
    <xf numFmtId="49" fontId="10" fillId="0" borderId="0" xfId="3" applyNumberFormat="1" applyFont="1" applyAlignment="1">
      <alignment horizontal="left" vertical="top" wrapText="1"/>
    </xf>
    <xf numFmtId="0" fontId="10" fillId="0" borderId="0" xfId="3" applyFont="1" applyAlignment="1">
      <alignment vertical="top" wrapText="1"/>
    </xf>
    <xf numFmtId="1" fontId="9" fillId="2" borderId="0" xfId="2" applyNumberFormat="1" applyFont="1" applyFill="1" applyAlignment="1">
      <alignment horizontal="center" vertical="center" wrapText="1"/>
    </xf>
    <xf numFmtId="49" fontId="9" fillId="0" borderId="0" xfId="3" applyNumberFormat="1" applyFont="1" applyAlignment="1">
      <alignment horizontal="left" vertical="top" wrapText="1"/>
    </xf>
    <xf numFmtId="49" fontId="10" fillId="0" borderId="0" xfId="1" applyNumberFormat="1" applyFont="1" applyFill="1" applyAlignment="1" applyProtection="1">
      <alignment vertical="center" wrapText="1"/>
    </xf>
    <xf numFmtId="49" fontId="9" fillId="2" borderId="5" xfId="2" applyNumberFormat="1" applyFont="1" applyFill="1" applyBorder="1" applyAlignment="1">
      <alignment horizontal="center" vertical="center" wrapText="1"/>
    </xf>
    <xf numFmtId="49" fontId="9" fillId="2" borderId="9" xfId="2" applyNumberFormat="1" applyFont="1" applyFill="1" applyBorder="1" applyAlignment="1">
      <alignment horizontal="center" vertical="center" wrapText="1"/>
    </xf>
    <xf numFmtId="166" fontId="21" fillId="2" borderId="0" xfId="2" applyNumberFormat="1" applyFont="1" applyFill="1" applyAlignment="1">
      <alignment horizontal="center" vertical="center" wrapText="1"/>
    </xf>
    <xf numFmtId="49" fontId="10" fillId="0" borderId="0" xfId="3" applyNumberFormat="1" applyFont="1" applyAlignment="1">
      <alignment horizontal="center" vertical="top" wrapText="1"/>
    </xf>
    <xf numFmtId="164" fontId="10" fillId="0" borderId="0" xfId="3" applyNumberFormat="1" applyFont="1" applyAlignment="1">
      <alignment horizontal="center" vertical="center" wrapText="1"/>
    </xf>
    <xf numFmtId="166" fontId="10" fillId="0" borderId="0" xfId="3" applyNumberFormat="1" applyFont="1" applyAlignment="1">
      <alignment horizontal="center" vertical="center" wrapText="1"/>
    </xf>
    <xf numFmtId="1" fontId="10" fillId="0" borderId="0" xfId="3" applyNumberFormat="1" applyFont="1" applyAlignment="1">
      <alignment horizontal="center" vertical="center" wrapText="1"/>
    </xf>
    <xf numFmtId="49" fontId="17" fillId="0" borderId="0" xfId="1" applyNumberFormat="1" applyFill="1" applyBorder="1" applyAlignment="1" applyProtection="1">
      <alignment horizontal="center" vertical="top" wrapText="1"/>
    </xf>
    <xf numFmtId="49" fontId="20" fillId="0" borderId="0" xfId="1" applyNumberFormat="1" applyFont="1" applyFill="1" applyBorder="1" applyAlignment="1" applyProtection="1">
      <alignment horizontal="center" vertical="top" wrapText="1"/>
    </xf>
    <xf numFmtId="0" fontId="17" fillId="0" borderId="11" xfId="1" applyFill="1" applyBorder="1" applyAlignment="1" applyProtection="1">
      <alignment vertical="top" wrapText="1"/>
    </xf>
    <xf numFmtId="0" fontId="17" fillId="0" borderId="0" xfId="1" applyFill="1" applyBorder="1" applyAlignment="1" applyProtection="1">
      <alignment vertical="top" wrapText="1"/>
    </xf>
    <xf numFmtId="0" fontId="17" fillId="0" borderId="13" xfId="1" applyFill="1" applyBorder="1" applyAlignment="1" applyProtection="1">
      <alignment vertical="top" wrapText="1"/>
    </xf>
    <xf numFmtId="49" fontId="9" fillId="0" borderId="11" xfId="2" applyNumberFormat="1" applyFont="1" applyBorder="1" applyAlignment="1">
      <alignment horizontal="left" vertical="top" wrapText="1"/>
    </xf>
    <xf numFmtId="49" fontId="9" fillId="0" borderId="0" xfId="2" applyNumberFormat="1" applyFont="1" applyAlignment="1">
      <alignment horizontal="left" vertical="top" wrapText="1"/>
    </xf>
    <xf numFmtId="0" fontId="9" fillId="0" borderId="11" xfId="2" applyFont="1" applyBorder="1" applyAlignment="1">
      <alignment horizontal="left" vertical="top" wrapText="1"/>
    </xf>
    <xf numFmtId="0" fontId="9" fillId="0" borderId="0" xfId="2" applyFont="1" applyAlignment="1">
      <alignment horizontal="left" vertical="top" wrapText="1"/>
    </xf>
    <xf numFmtId="0" fontId="9" fillId="0" borderId="11" xfId="2" applyFont="1" applyBorder="1" applyAlignment="1">
      <alignment horizontal="center" vertical="top" wrapText="1"/>
    </xf>
    <xf numFmtId="0" fontId="9" fillId="0" borderId="0" xfId="2" applyFont="1" applyAlignment="1">
      <alignment horizontal="center" vertical="top" wrapText="1"/>
    </xf>
    <xf numFmtId="0" fontId="9" fillId="0" borderId="13" xfId="2" applyFont="1" applyBorder="1" applyAlignment="1">
      <alignment horizontal="center" vertical="top" wrapText="1"/>
    </xf>
    <xf numFmtId="0" fontId="9" fillId="0" borderId="0" xfId="2" applyFont="1" applyAlignment="1">
      <alignment horizontal="right" vertical="top" wrapText="1"/>
    </xf>
    <xf numFmtId="0" fontId="9" fillId="0" borderId="11" xfId="2" applyFont="1" applyBorder="1" applyAlignment="1">
      <alignment horizontal="center" vertical="center" wrapText="1"/>
    </xf>
    <xf numFmtId="0" fontId="9" fillId="0" borderId="0" xfId="2" applyFont="1" applyAlignment="1">
      <alignment horizontal="center" vertical="center" wrapText="1"/>
    </xf>
    <xf numFmtId="0" fontId="10" fillId="0" borderId="0" xfId="3" applyFont="1" applyAlignment="1">
      <alignment horizontal="right" vertical="top" wrapText="1"/>
    </xf>
    <xf numFmtId="49" fontId="9" fillId="0" borderId="0" xfId="3" applyNumberFormat="1" applyFont="1" applyAlignment="1">
      <alignment horizontal="center" vertical="top" wrapText="1"/>
    </xf>
    <xf numFmtId="0" fontId="10" fillId="0" borderId="0" xfId="3" applyFont="1" applyAlignment="1">
      <alignment horizontal="center" vertical="top" wrapText="1"/>
    </xf>
    <xf numFmtId="166" fontId="10" fillId="0" borderId="0" xfId="3" applyNumberFormat="1" applyFont="1" applyAlignment="1">
      <alignment horizontal="center" vertical="top" wrapText="1"/>
    </xf>
    <xf numFmtId="49" fontId="20" fillId="0" borderId="0" xfId="1" applyNumberFormat="1" applyFont="1" applyFill="1" applyBorder="1" applyAlignment="1" applyProtection="1">
      <alignment horizontal="center" vertical="center" wrapText="1"/>
    </xf>
    <xf numFmtId="164" fontId="10" fillId="0" borderId="0" xfId="3" applyNumberFormat="1" applyFont="1" applyAlignment="1">
      <alignment horizontal="center" vertical="top" wrapText="1"/>
    </xf>
    <xf numFmtId="166" fontId="21" fillId="0" borderId="0" xfId="4" applyNumberFormat="1" applyFont="1" applyAlignment="1">
      <alignment horizontal="center" vertical="center" wrapText="1"/>
    </xf>
    <xf numFmtId="0" fontId="37" fillId="0" borderId="0" xfId="2" applyFont="1"/>
    <xf numFmtId="0" fontId="39" fillId="0" borderId="0" xfId="2" applyFont="1" applyAlignment="1">
      <alignment vertical="top" wrapText="1"/>
    </xf>
    <xf numFmtId="164" fontId="1" fillId="0" borderId="0" xfId="3" applyNumberFormat="1" applyFont="1" applyAlignment="1">
      <alignment horizontal="center" vertical="center" wrapText="1"/>
    </xf>
    <xf numFmtId="0" fontId="1" fillId="0" borderId="0" xfId="3" applyFont="1" applyAlignment="1">
      <alignment horizontal="center" vertical="center" wrapText="1"/>
    </xf>
    <xf numFmtId="0" fontId="42" fillId="0" borderId="0" xfId="8" applyFont="1" applyFill="1" applyAlignment="1" applyProtection="1">
      <alignment vertical="top" wrapText="1"/>
    </xf>
    <xf numFmtId="14" fontId="1" fillId="0" borderId="0" xfId="7" applyNumberFormat="1" applyAlignment="1">
      <alignment horizontal="center" vertical="center" wrapText="1"/>
    </xf>
    <xf numFmtId="0" fontId="1" fillId="0" borderId="0" xfId="7" applyAlignment="1">
      <alignment vertical="center" wrapText="1"/>
    </xf>
    <xf numFmtId="0" fontId="1" fillId="0" borderId="0" xfId="7" applyAlignment="1">
      <alignment horizontal="center" vertical="center" wrapText="1"/>
    </xf>
    <xf numFmtId="0" fontId="1" fillId="0" borderId="0" xfId="3" applyFont="1" applyAlignment="1">
      <alignment vertical="top" wrapText="1"/>
    </xf>
    <xf numFmtId="164" fontId="1" fillId="0" borderId="0" xfId="7" applyNumberFormat="1" applyAlignment="1">
      <alignment horizontal="center" vertical="center" wrapText="1"/>
    </xf>
    <xf numFmtId="0" fontId="44" fillId="0" borderId="0" xfId="9" applyFont="1" applyAlignment="1">
      <alignment horizontal="left" vertical="top" wrapText="1"/>
    </xf>
    <xf numFmtId="0" fontId="1" fillId="0" borderId="0" xfId="7" applyAlignment="1">
      <alignment vertical="top" wrapText="1"/>
    </xf>
    <xf numFmtId="0" fontId="1" fillId="0" borderId="0" xfId="9" applyFont="1" applyAlignment="1">
      <alignment horizontal="center" vertical="center" wrapText="1"/>
    </xf>
    <xf numFmtId="0" fontId="1" fillId="0" borderId="0" xfId="9" applyFont="1" applyAlignment="1">
      <alignment horizontal="left" vertical="center" wrapText="1"/>
    </xf>
    <xf numFmtId="0" fontId="1" fillId="0" borderId="0" xfId="7" applyAlignment="1">
      <alignment horizontal="center" vertical="top" wrapText="1"/>
    </xf>
    <xf numFmtId="0" fontId="42" fillId="0" borderId="0" xfId="8" applyFont="1" applyFill="1" applyAlignment="1" applyProtection="1">
      <alignment horizontal="left" vertical="center" wrapText="1"/>
    </xf>
    <xf numFmtId="14" fontId="44" fillId="0" borderId="0" xfId="2" applyNumberFormat="1" applyFont="1" applyAlignment="1">
      <alignment horizontal="center" vertical="center" wrapText="1"/>
    </xf>
    <xf numFmtId="0" fontId="44" fillId="0" borderId="0" xfId="9" applyFont="1" applyAlignment="1">
      <alignment horizontal="center" vertical="center" wrapText="1"/>
    </xf>
    <xf numFmtId="0" fontId="1" fillId="0" borderId="0" xfId="9" applyFont="1" applyAlignment="1">
      <alignment horizontal="left" vertical="top" wrapText="1"/>
    </xf>
    <xf numFmtId="0" fontId="1" fillId="0" borderId="0" xfId="7" applyAlignment="1">
      <alignment horizontal="left" vertical="center" wrapText="1"/>
    </xf>
    <xf numFmtId="0" fontId="1" fillId="0" borderId="20" xfId="7" applyBorder="1" applyAlignment="1">
      <alignment horizontal="left" vertical="top" wrapText="1"/>
    </xf>
    <xf numFmtId="0" fontId="1" fillId="0" borderId="0" xfId="7" applyAlignment="1">
      <alignment horizontal="left" vertical="top" wrapText="1"/>
    </xf>
    <xf numFmtId="0" fontId="44" fillId="0" borderId="0" xfId="0" applyFont="1" applyAlignment="1">
      <alignment horizontal="center" vertical="center" wrapText="1"/>
    </xf>
    <xf numFmtId="0" fontId="44" fillId="0" borderId="20" xfId="0" applyFont="1" applyBorder="1" applyAlignment="1">
      <alignment vertical="center" wrapText="1"/>
    </xf>
    <xf numFmtId="0" fontId="44" fillId="0" borderId="0" xfId="0" applyFont="1" applyAlignment="1">
      <alignment vertical="center" wrapText="1"/>
    </xf>
    <xf numFmtId="164" fontId="44" fillId="0" borderId="0" xfId="0" applyNumberFormat="1" applyFont="1" applyAlignment="1">
      <alignment horizontal="center" vertical="center" wrapText="1"/>
    </xf>
    <xf numFmtId="0" fontId="44" fillId="0" borderId="0" xfId="0" applyFont="1" applyAlignment="1">
      <alignment horizontal="center" vertical="center" wrapText="1"/>
    </xf>
    <xf numFmtId="0" fontId="44" fillId="0" borderId="20" xfId="0" applyFont="1" applyBorder="1" applyAlignment="1">
      <alignment horizontal="center" vertical="center" wrapText="1"/>
    </xf>
    <xf numFmtId="16" fontId="44" fillId="0" borderId="0" xfId="0" applyNumberFormat="1" applyFont="1" applyAlignment="1">
      <alignment horizontal="center" vertical="center" wrapText="1"/>
    </xf>
    <xf numFmtId="0" fontId="17" fillId="0" borderId="0" xfId="1" applyAlignment="1" applyProtection="1">
      <alignment vertical="center" wrapText="1"/>
    </xf>
    <xf numFmtId="14" fontId="44" fillId="0" borderId="0" xfId="0" applyNumberFormat="1" applyFont="1" applyAlignment="1">
      <alignment horizontal="center" vertical="center" wrapText="1"/>
    </xf>
    <xf numFmtId="0" fontId="39" fillId="0" borderId="0" xfId="0" applyFont="1" applyAlignment="1">
      <alignment vertical="center" wrapText="1"/>
    </xf>
    <xf numFmtId="0" fontId="0" fillId="0" borderId="0" xfId="0" applyAlignment="1">
      <alignment vertical="center" wrapText="1"/>
    </xf>
    <xf numFmtId="0" fontId="44" fillId="0" borderId="0" xfId="0" applyFont="1" applyAlignment="1">
      <alignment vertical="center" wrapText="1"/>
    </xf>
    <xf numFmtId="0" fontId="17" fillId="0" borderId="0" xfId="1" applyAlignment="1" applyProtection="1">
      <alignment vertical="center" wrapText="1"/>
    </xf>
    <xf numFmtId="0" fontId="44" fillId="0" borderId="0" xfId="0" applyFont="1" applyAlignment="1">
      <alignment vertical="center"/>
    </xf>
    <xf numFmtId="0" fontId="17" fillId="0" borderId="0" xfId="1" applyFill="1" applyAlignment="1" applyProtection="1">
      <alignment vertical="center" wrapText="1"/>
    </xf>
  </cellXfs>
  <cellStyles count="11">
    <cellStyle name="Hyperlink" xfId="1" builtinId="8"/>
    <cellStyle name="Hyperlink 2 2" xfId="8" xr:uid="{D7AD012C-AE8A-D147-B5F8-5D87265EB4A0}"/>
    <cellStyle name="Hyperlink 5" xfId="5" xr:uid="{D971BDE9-820F-2E41-8E9D-60924AD60D4D}"/>
    <cellStyle name="Hyperlink 6" xfId="10" xr:uid="{A8F61B99-5E6E-CF4E-BB3F-58A164B6FBA0}"/>
    <cellStyle name="Normal" xfId="0" builtinId="0"/>
    <cellStyle name="Normal 2 2" xfId="2" xr:uid="{ED059224-AB81-8B45-A06F-DB267757F885}"/>
    <cellStyle name="Normal 3" xfId="3" xr:uid="{557D205D-F5DB-904D-A938-A563D718BED2}"/>
    <cellStyle name="Normal 4" xfId="6" xr:uid="{2F96A3C5-DB6E-1448-9A55-771E6D66989E}"/>
    <cellStyle name="Normal 5 2 2 2 2 4 2" xfId="7" xr:uid="{F724DFC3-9E7B-4148-BB2F-8D9E6462D34B}"/>
    <cellStyle name="Normal 5 3" xfId="4" xr:uid="{A76C6495-5420-C640-B62A-053FB7ED653A}"/>
    <cellStyle name="Normal 6" xfId="9" xr:uid="{B1E97709-2EB8-F04E-9654-83CB1D6080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dewey.mcafee@unity-health.org" TargetMode="External"/><Relationship Id="rId21" Type="http://schemas.openxmlformats.org/officeDocument/2006/relationships/hyperlink" Target="https://www.ahfamilyresidency.org/" TargetMode="External"/><Relationship Id="rId42" Type="http://schemas.openxmlformats.org/officeDocument/2006/relationships/hyperlink" Target="http://www.med.und.edu/center-for-family-medicine-minot/" TargetMode="External"/><Relationship Id="rId63" Type="http://schemas.openxmlformats.org/officeDocument/2006/relationships/hyperlink" Target="https://www.geisinger.edu/education/residencies-fellowships/residencies/family-medicine-residency-lewistown" TargetMode="External"/><Relationship Id="rId84" Type="http://schemas.openxmlformats.org/officeDocument/2006/relationships/hyperlink" Target="http://www.fammed.wisc.edu/residency/baraboo" TargetMode="External"/><Relationship Id="rId138" Type="http://schemas.openxmlformats.org/officeDocument/2006/relationships/hyperlink" Target="https://www.baystatehealth.org/education-research/education/residencies/greenfield-family-medicine" TargetMode="External"/><Relationship Id="rId159" Type="http://schemas.openxmlformats.org/officeDocument/2006/relationships/hyperlink" Target="https://www.irmc.org/medical-education/rural-family-medicine-residency-program/" TargetMode="External"/><Relationship Id="rId170" Type="http://schemas.openxmlformats.org/officeDocument/2006/relationships/hyperlink" Target="mailto:kkelly3@kumc.edu" TargetMode="External"/><Relationship Id="rId191" Type="http://schemas.openxmlformats.org/officeDocument/2006/relationships/hyperlink" Target="mailto:gbruning@atsu.edu" TargetMode="External"/><Relationship Id="rId205" Type="http://schemas.openxmlformats.org/officeDocument/2006/relationships/hyperlink" Target="mailto:rtt@cvch.org" TargetMode="External"/><Relationship Id="rId107" Type="http://schemas.openxmlformats.org/officeDocument/2006/relationships/hyperlink" Target="mailto:hbeery@umpquachc.org" TargetMode="External"/><Relationship Id="rId11" Type="http://schemas.openxmlformats.org/officeDocument/2006/relationships/hyperlink" Target="mailto:david.smith@bannerhealth.com" TargetMode="External"/><Relationship Id="rId32" Type="http://schemas.openxmlformats.org/officeDocument/2006/relationships/hyperlink" Target="mailto:fmresidency@mhhcc.org" TargetMode="External"/><Relationship Id="rId53" Type="http://schemas.openxmlformats.org/officeDocument/2006/relationships/hyperlink" Target="https://www.holzer.org/residency-program/" TargetMode="External"/><Relationship Id="rId74" Type="http://schemas.openxmlformats.org/officeDocument/2006/relationships/hyperlink" Target="https://www.bonsecours.com/jobs-education/graduate-medical-education/st-francis-family-medicine-residency/blackstone-rural-track" TargetMode="External"/><Relationship Id="rId128" Type="http://schemas.openxmlformats.org/officeDocument/2006/relationships/hyperlink" Target="https://www.brhc.org/careers/bothwell-mu-rural-family-medicine-residency/" TargetMode="External"/><Relationship Id="rId149" Type="http://schemas.openxmlformats.org/officeDocument/2006/relationships/hyperlink" Target="mailto:psm4@buffalo.edu" TargetMode="External"/><Relationship Id="rId5" Type="http://schemas.openxmlformats.org/officeDocument/2006/relationships/hyperlink" Target="https://www.nmhs.net/medical-professionals/training-programs/family-medicine-residency/" TargetMode="External"/><Relationship Id="rId95" Type="http://schemas.openxmlformats.org/officeDocument/2006/relationships/hyperlink" Target="mailto:trann14@sutterhealth.org" TargetMode="External"/><Relationship Id="rId160" Type="http://schemas.openxmlformats.org/officeDocument/2006/relationships/hyperlink" Target="mailto:lrfmresidency@geisinger.edu" TargetMode="External"/><Relationship Id="rId181" Type="http://schemas.openxmlformats.org/officeDocument/2006/relationships/hyperlink" Target="https://www.dixonrtt.org/" TargetMode="External"/><Relationship Id="rId216" Type="http://schemas.openxmlformats.org/officeDocument/2006/relationships/hyperlink" Target="https://health.cherokee.org/family-medicine-residency/" TargetMode="External"/><Relationship Id="rId22" Type="http://schemas.openxmlformats.org/officeDocument/2006/relationships/hyperlink" Target="https://www.uthct.edu/rural-family-medicine-residency-welcome/" TargetMode="External"/><Relationship Id="rId43" Type="http://schemas.openxmlformats.org/officeDocument/2006/relationships/hyperlink" Target="http://www.unmc.edu/familymed/residency/rural-track/index.html" TargetMode="External"/><Relationship Id="rId64" Type="http://schemas.openxmlformats.org/officeDocument/2006/relationships/hyperlink" Target="https://www.mmchs.org/Medical-Professionals/Resident-Physicians-Program.aspx" TargetMode="External"/><Relationship Id="rId118" Type="http://schemas.openxmlformats.org/officeDocument/2006/relationships/hyperlink" Target="https://apps.acgme.org/ads/Public/Programs/Detail?programId=33418&amp;ReturnUrl=https%3A%2F%2Fapps.acgme.org%2Fads%2FPublic%2FPrograms%2FSearch" TargetMode="External"/><Relationship Id="rId139" Type="http://schemas.openxmlformats.org/officeDocument/2006/relationships/hyperlink" Target="https://family-medicine.ecu.edu/residency/program/" TargetMode="External"/><Relationship Id="rId85" Type="http://schemas.openxmlformats.org/officeDocument/2006/relationships/hyperlink" Target="mailto:stuart.hannah@fammed.wisc.edu" TargetMode="External"/><Relationship Id="rId150" Type="http://schemas.openxmlformats.org/officeDocument/2006/relationships/hyperlink" Target="mailto:marilyn.hines@chickasaw.net" TargetMode="External"/><Relationship Id="rId171" Type="http://schemas.openxmlformats.org/officeDocument/2006/relationships/hyperlink" Target="https://chcsekresidency.org/" TargetMode="External"/><Relationship Id="rId192" Type="http://schemas.openxmlformats.org/officeDocument/2006/relationships/hyperlink" Target="https://echealthnet.com/" TargetMode="External"/><Relationship Id="rId206" Type="http://schemas.openxmlformats.org/officeDocument/2006/relationships/hyperlink" Target="https://www.multicare.org/tacoma-family-medicine/omak-rural-training-program/" TargetMode="External"/><Relationship Id="rId12" Type="http://schemas.openxmlformats.org/officeDocument/2006/relationships/hyperlink" Target="mailto:melissa.dillon@bannerhealth.com" TargetMode="External"/><Relationship Id="rId33" Type="http://schemas.openxmlformats.org/officeDocument/2006/relationships/hyperlink" Target="https://medicine.iu.edu/departments/family-medicine/education-programs/residency/memorial/" TargetMode="External"/><Relationship Id="rId108" Type="http://schemas.openxmlformats.org/officeDocument/2006/relationships/hyperlink" Target="mailto:ecufammedres@ecu.edu" TargetMode="External"/><Relationship Id="rId129" Type="http://schemas.openxmlformats.org/officeDocument/2006/relationships/hyperlink" Target="mailto:rfrederickson@brhc.org" TargetMode="External"/><Relationship Id="rId54" Type="http://schemas.openxmlformats.org/officeDocument/2006/relationships/hyperlink" Target="http://www.firelands.com/medical-education/programs/family-medicine-residency.aspx" TargetMode="External"/><Relationship Id="rId75" Type="http://schemas.openxmlformats.org/officeDocument/2006/relationships/hyperlink" Target="http://www.valleyhealthlink.com/svfpr" TargetMode="External"/><Relationship Id="rId96" Type="http://schemas.openxmlformats.org/officeDocument/2006/relationships/hyperlink" Target="https://www.bannerhealth.com/health-professionals/residency-fellowships/residency-programs/north-colorado-family-medicine/our-programs" TargetMode="External"/><Relationship Id="rId140" Type="http://schemas.openxmlformats.org/officeDocument/2006/relationships/hyperlink" Target="https://www.sampsonrmc.org/gme-family-medicine-residency" TargetMode="External"/><Relationship Id="rId161" Type="http://schemas.openxmlformats.org/officeDocument/2006/relationships/hyperlink" Target="https://www.phhealthcare.org/service/family-medicine-residency-program" TargetMode="External"/><Relationship Id="rId182" Type="http://schemas.openxmlformats.org/officeDocument/2006/relationships/hyperlink" Target="http://www.siumed.edu/fcm/quincy" TargetMode="External"/><Relationship Id="rId217" Type="http://schemas.openxmlformats.org/officeDocument/2006/relationships/hyperlink" Target="https://www.cms.gov/medicare/acute-inpatient-pps/fy-2023-ipps-final-rule-home-page" TargetMode="External"/><Relationship Id="rId6" Type="http://schemas.openxmlformats.org/officeDocument/2006/relationships/hyperlink" Target="https://www.unlv.edu/medicine/family-medicine/prospective-residents-rural" TargetMode="External"/><Relationship Id="rId23" Type="http://schemas.openxmlformats.org/officeDocument/2006/relationships/hyperlink" Target="mailto:bsmith01@mcleodhealth.org" TargetMode="External"/><Relationship Id="rId119" Type="http://schemas.openxmlformats.org/officeDocument/2006/relationships/hyperlink" Target="https://apps.acgme.org/ads/Public/Programs/Detail?programId=38572&amp;ReturnUrl=https%3A%2F%2Fapps.acgme.org%2Fads%2FPublic%2FPrograms%2FSearch" TargetMode="External"/><Relationship Id="rId44" Type="http://schemas.openxmlformats.org/officeDocument/2006/relationships/hyperlink" Target="mailto:jdharris@unmc.edu" TargetMode="External"/><Relationship Id="rId65" Type="http://schemas.openxmlformats.org/officeDocument/2006/relationships/hyperlink" Target="mailto:michaelf.gillan@guthrie.org" TargetMode="External"/><Relationship Id="rId86" Type="http://schemas.openxmlformats.org/officeDocument/2006/relationships/hyperlink" Target="https://www.aurorahealthcare.org/education/gme/rural-family-medicine-residency/" TargetMode="External"/><Relationship Id="rId130" Type="http://schemas.openxmlformats.org/officeDocument/2006/relationships/hyperlink" Target="https://www.lvhn.org/education/residency-and-fellowship-opportunities/schuylkill-rural-family-medicine-residency" TargetMode="External"/><Relationship Id="rId151" Type="http://schemas.openxmlformats.org/officeDocument/2006/relationships/hyperlink" Target="https://gme.providence.org/oregon/providence-hood-river-family-medicine-residency-/" TargetMode="External"/><Relationship Id="rId172" Type="http://schemas.openxmlformats.org/officeDocument/2006/relationships/hyperlink" Target="mailto:apply@cahabamedicalcare.com" TargetMode="External"/><Relationship Id="rId193" Type="http://schemas.openxmlformats.org/officeDocument/2006/relationships/hyperlink" Target="mailto:jmiller@sampsonrmc.org" TargetMode="External"/><Relationship Id="rId207" Type="http://schemas.openxmlformats.org/officeDocument/2006/relationships/hyperlink" Target="mailto:aaron.zeller@prismahealth.org" TargetMode="External"/><Relationship Id="rId13" Type="http://schemas.openxmlformats.org/officeDocument/2006/relationships/hyperlink" Target="https://academics.prismahealth.org/graduate-medical-education/residencies/family-medicine-seneca" TargetMode="External"/><Relationship Id="rId109" Type="http://schemas.openxmlformats.org/officeDocument/2006/relationships/hyperlink" Target="mailto:Mackenzie.Mady@lvhn.org" TargetMode="External"/><Relationship Id="rId34" Type="http://schemas.openxmlformats.org/officeDocument/2006/relationships/hyperlink" Target="mailto:phillip.scott@reidhealth.org" TargetMode="External"/><Relationship Id="rId55" Type="http://schemas.openxmlformats.org/officeDocument/2006/relationships/hyperlink" Target="https://www.chickasaw.net/Our-Nation/Careers/Family-Medicine-Residency.aspx" TargetMode="External"/><Relationship Id="rId76" Type="http://schemas.openxmlformats.org/officeDocument/2006/relationships/hyperlink" Target="mailto:amber.stephens@lpnt.net" TargetMode="External"/><Relationship Id="rId97" Type="http://schemas.openxmlformats.org/officeDocument/2006/relationships/hyperlink" Target="https://www.isu.edu/rexburgrtt/" TargetMode="External"/><Relationship Id="rId120" Type="http://schemas.openxmlformats.org/officeDocument/2006/relationships/hyperlink" Target="https://apps.acgme.org/ads/Public/Programs/Detail?programId=32970&amp;ReturnUrl=https%3A%2F%2Fapps.acgme.org%2Fads%2FPublic%2FPrograms%2FSearch" TargetMode="External"/><Relationship Id="rId141" Type="http://schemas.openxmlformats.org/officeDocument/2006/relationships/hyperlink" Target="mailto:regina.braybrown@harnetthealth.org" TargetMode="External"/><Relationship Id="rId7" Type="http://schemas.openxmlformats.org/officeDocument/2006/relationships/hyperlink" Target="https://residency.rochesterregional.org/ummc-family-medicine/" TargetMode="External"/><Relationship Id="rId162" Type="http://schemas.openxmlformats.org/officeDocument/2006/relationships/hyperlink" Target="mailto:cvaracallo@phhealthcare.org" TargetMode="External"/><Relationship Id="rId183" Type="http://schemas.openxmlformats.org/officeDocument/2006/relationships/hyperlink" Target="https://smokyhillfmrp.org/" TargetMode="External"/><Relationship Id="rId24" Type="http://schemas.openxmlformats.org/officeDocument/2006/relationships/hyperlink" Target="https://msmerc.org/" TargetMode="External"/><Relationship Id="rId45" Type="http://schemas.openxmlformats.org/officeDocument/2006/relationships/hyperlink" Target="mailto:jdharris@unmc.edu" TargetMode="External"/><Relationship Id="rId66" Type="http://schemas.openxmlformats.org/officeDocument/2006/relationships/hyperlink" Target="http://www.guthrie.org/family-medicine-residency" TargetMode="External"/><Relationship Id="rId87" Type="http://schemas.openxmlformats.org/officeDocument/2006/relationships/hyperlink" Target="https://www.ssmhealth.com/resources/health-professionals/residencies/medical-residencies/monroe-hospital-rural-family-medicine-residency" TargetMode="External"/><Relationship Id="rId110" Type="http://schemas.openxmlformats.org/officeDocument/2006/relationships/hyperlink" Target="mailto:FMRPullman.medicine@wsu.edu" TargetMode="External"/><Relationship Id="rId131" Type="http://schemas.openxmlformats.org/officeDocument/2006/relationships/hyperlink" Target="https://www.stjoehumboldt.org/family-medicine-residency-program/" TargetMode="External"/><Relationship Id="rId152" Type="http://schemas.openxmlformats.org/officeDocument/2006/relationships/hyperlink" Target="https://www.samhealth.org/careers-education/graduate-medical-education/our-programs/family-medicine-residency-program/rural-training-track" TargetMode="External"/><Relationship Id="rId173" Type="http://schemas.openxmlformats.org/officeDocument/2006/relationships/hyperlink" Target="mailto:Timothy_Mott@chs.net" TargetMode="External"/><Relationship Id="rId194" Type="http://schemas.openxmlformats.org/officeDocument/2006/relationships/hyperlink" Target="https://www.unchealthsoutheastern.org/residency-program/family-medicine/" TargetMode="External"/><Relationship Id="rId208" Type="http://schemas.openxmlformats.org/officeDocument/2006/relationships/hyperlink" Target="mailto:kpotter@mhemail.org" TargetMode="External"/><Relationship Id="rId14" Type="http://schemas.openxmlformats.org/officeDocument/2006/relationships/hyperlink" Target="https://valley-widehealth.org/special-programs/alamosa-rural-training-track/" TargetMode="External"/><Relationship Id="rId30" Type="http://schemas.openxmlformats.org/officeDocument/2006/relationships/hyperlink" Target="mailto:dixonrtt@ksbhospital.com" TargetMode="External"/><Relationship Id="rId35" Type="http://schemas.openxmlformats.org/officeDocument/2006/relationships/hyperlink" Target="https://glasgowfmr.com/" TargetMode="External"/><Relationship Id="rId56" Type="http://schemas.openxmlformats.org/officeDocument/2006/relationships/hyperlink" Target="https://durantresidency.com/" TargetMode="External"/><Relationship Id="rId77" Type="http://schemas.openxmlformats.org/officeDocument/2006/relationships/hyperlink" Target="https://www.balladhealth.org/residencies/family-medicine-program" TargetMode="External"/><Relationship Id="rId100" Type="http://schemas.openxmlformats.org/officeDocument/2006/relationships/hyperlink" Target="https://www.fmchealth.org/careers/gme/" TargetMode="External"/><Relationship Id="rId105" Type="http://schemas.openxmlformats.org/officeDocument/2006/relationships/hyperlink" Target="mailto:vmeuniot@mrhcok.com" TargetMode="External"/><Relationship Id="rId126" Type="http://schemas.openxmlformats.org/officeDocument/2006/relationships/hyperlink" Target="https://cahabafmr.squarespace.com/rural" TargetMode="External"/><Relationship Id="rId147" Type="http://schemas.openxmlformats.org/officeDocument/2006/relationships/hyperlink" Target="mailto:northerngme@mclaren.org" TargetMode="External"/><Relationship Id="rId168" Type="http://schemas.openxmlformats.org/officeDocument/2006/relationships/hyperlink" Target="https://spokaneteachinghealth.org/family-medicine/rural-training-track/" TargetMode="External"/><Relationship Id="rId8" Type="http://schemas.openxmlformats.org/officeDocument/2006/relationships/hyperlink" Target="https://summitpacificmedicalcenter.org/residency/" TargetMode="External"/><Relationship Id="rId51" Type="http://schemas.openxmlformats.org/officeDocument/2006/relationships/hyperlink" Target="mailto:jdesmarais@adena.org" TargetMode="External"/><Relationship Id="rId72" Type="http://schemas.openxmlformats.org/officeDocument/2006/relationships/hyperlink" Target="mailto:rtdavid56@gmail.com" TargetMode="External"/><Relationship Id="rId93" Type="http://schemas.openxmlformats.org/officeDocument/2006/relationships/hyperlink" Target="http://thermopolisrtt.com/" TargetMode="External"/><Relationship Id="rId98" Type="http://schemas.openxmlformats.org/officeDocument/2006/relationships/hyperlink" Target="https://www.baptisthealthdeaconess.com/For-You/Health-Care-Professionals/Medical-Education/Residency-Programs/Family-Medicine-Residency" TargetMode="External"/><Relationship Id="rId121" Type="http://schemas.openxmlformats.org/officeDocument/2006/relationships/hyperlink" Target="https://regionalcampuses.uams.edu/regional-residencies/residencies/uams-north-central-batesville/" TargetMode="External"/><Relationship Id="rId142" Type="http://schemas.openxmlformats.org/officeDocument/2006/relationships/hyperlink" Target="mailto:karen.rude@med.und.edu" TargetMode="External"/><Relationship Id="rId163" Type="http://schemas.openxmlformats.org/officeDocument/2006/relationships/hyperlink" Target="mailto:avaglia@indianarmc.org" TargetMode="External"/><Relationship Id="rId184" Type="http://schemas.openxmlformats.org/officeDocument/2006/relationships/hyperlink" Target="https://ruralhealth.med.uky.edu/east-kentucky-family-medicine-residency-program" TargetMode="External"/><Relationship Id="rId189" Type="http://schemas.openxmlformats.org/officeDocument/2006/relationships/hyperlink" Target="https://www.mainedartmouth.org/" TargetMode="External"/><Relationship Id="rId3" Type="http://schemas.openxmlformats.org/officeDocument/2006/relationships/hyperlink" Target="https://www.hifmr.org/" TargetMode="External"/><Relationship Id="rId214" Type="http://schemas.openxmlformats.org/officeDocument/2006/relationships/hyperlink" Target="mailto:cmenendez@familyhealthservices.org" TargetMode="External"/><Relationship Id="rId25" Type="http://schemas.openxmlformats.org/officeDocument/2006/relationships/hyperlink" Target="mailto:Evelynlwalk@gmail.com" TargetMode="External"/><Relationship Id="rId46" Type="http://schemas.openxmlformats.org/officeDocument/2006/relationships/hyperlink" Target="mailto:jdharris@unmc.edu" TargetMode="External"/><Relationship Id="rId67" Type="http://schemas.openxmlformats.org/officeDocument/2006/relationships/hyperlink" Target="https://www.slhn.org/graduate-medical-education/residencies-and-fellowships/family-medicine-residency-miners" TargetMode="External"/><Relationship Id="rId116" Type="http://schemas.openxmlformats.org/officeDocument/2006/relationships/hyperlink" Target="https://www.southbaldwinrmc.com/hospital-residency-program" TargetMode="External"/><Relationship Id="rId137" Type="http://schemas.openxmlformats.org/officeDocument/2006/relationships/hyperlink" Target="https://residents.lsuhsc.edu/bogalusa/fm/" TargetMode="External"/><Relationship Id="rId158" Type="http://schemas.openxmlformats.org/officeDocument/2006/relationships/hyperlink" Target="https://medicine.wsu.edu/gme/fm-pullman/" TargetMode="External"/><Relationship Id="rId20" Type="http://schemas.openxmlformats.org/officeDocument/2006/relationships/hyperlink" Target="mailto:sharberg@hcdpbc.org" TargetMode="External"/><Relationship Id="rId41" Type="http://schemas.openxmlformats.org/officeDocument/2006/relationships/hyperlink" Target="https://med.und.edu/center-for-family-medicine-minot/rural-track.html" TargetMode="External"/><Relationship Id="rId62" Type="http://schemas.openxmlformats.org/officeDocument/2006/relationships/hyperlink" Target="https://www.butlerhealthsystem.org/careers/medical-education/butler-family-medicine-residency/" TargetMode="External"/><Relationship Id="rId83" Type="http://schemas.openxmlformats.org/officeDocument/2006/relationships/hyperlink" Target="http://healthpartnerswisconsinresidency.com/about/" TargetMode="External"/><Relationship Id="rId88" Type="http://schemas.openxmlformats.org/officeDocument/2006/relationships/hyperlink" Target="mailto:fmresidency@monroeclinic.org" TargetMode="External"/><Relationship Id="rId111" Type="http://schemas.openxmlformats.org/officeDocument/2006/relationships/hyperlink" Target="https://cahabafmr.squarespace.com/frontier" TargetMode="External"/><Relationship Id="rId132" Type="http://schemas.openxmlformats.org/officeDocument/2006/relationships/hyperlink" Target="mailto:parungjl@ah.org" TargetMode="External"/><Relationship Id="rId153" Type="http://schemas.openxmlformats.org/officeDocument/2006/relationships/hyperlink" Target="mailto:SFMRC@samhealth.org" TargetMode="External"/><Relationship Id="rId174" Type="http://schemas.openxmlformats.org/officeDocument/2006/relationships/hyperlink" Target="https://uab.edu/selma" TargetMode="External"/><Relationship Id="rId179" Type="http://schemas.openxmlformats.org/officeDocument/2006/relationships/hyperlink" Target="mailto:hifmr@hhsc.org" TargetMode="External"/><Relationship Id="rId195" Type="http://schemas.openxmlformats.org/officeDocument/2006/relationships/hyperlink" Target="mailto:tammy.roso@wrhs.com" TargetMode="External"/><Relationship Id="rId209" Type="http://schemas.openxmlformats.org/officeDocument/2006/relationships/hyperlink" Target="mailto:vanceal@ah.org" TargetMode="External"/><Relationship Id="rId190" Type="http://schemas.openxmlformats.org/officeDocument/2006/relationships/hyperlink" Target="mailto:arturas.klugas@mymichigan.org" TargetMode="External"/><Relationship Id="rId204" Type="http://schemas.openxmlformats.org/officeDocument/2006/relationships/hyperlink" Target="https://www.stlukeshealth.org/east-texas-family-medicine-residency" TargetMode="External"/><Relationship Id="rId15" Type="http://schemas.openxmlformats.org/officeDocument/2006/relationships/hyperlink" Target="mailto:drtdyar@fmchealth.org" TargetMode="External"/><Relationship Id="rId36" Type="http://schemas.openxmlformats.org/officeDocument/2006/relationships/hyperlink" Target="https://www.midmichigan.org/education/residency/family-medicine-residency-gratiot/" TargetMode="External"/><Relationship Id="rId57" Type="http://schemas.openxmlformats.org/officeDocument/2006/relationships/hyperlink" Target="http://www.mrhcok.com/residency" TargetMode="External"/><Relationship Id="rId106" Type="http://schemas.openxmlformats.org/officeDocument/2006/relationships/hyperlink" Target="mailto:ruraltrack@med.und.edu" TargetMode="External"/><Relationship Id="rId127" Type="http://schemas.openxmlformats.org/officeDocument/2006/relationships/hyperlink" Target="mailto:robert.tompkins@uthct.edu" TargetMode="External"/><Relationship Id="rId10" Type="http://schemas.openxmlformats.org/officeDocument/2006/relationships/hyperlink" Target="mailto:mbenedum@apprhs.org" TargetMode="External"/><Relationship Id="rId31" Type="http://schemas.openxmlformats.org/officeDocument/2006/relationships/hyperlink" Target="mailto:quincyfpinfo@siumed.edu" TargetMode="External"/><Relationship Id="rId52" Type="http://schemas.openxmlformats.org/officeDocument/2006/relationships/hyperlink" Target="http://www.elch.org/Medical-Education/Family-Medicine-Residency.aspx" TargetMode="External"/><Relationship Id="rId73" Type="http://schemas.openxmlformats.org/officeDocument/2006/relationships/hyperlink" Target="mailto:residency@augusta.edu" TargetMode="External"/><Relationship Id="rId78" Type="http://schemas.openxmlformats.org/officeDocument/2006/relationships/hyperlink" Target="https://gme.providence.org/washington/family-medicine-residency-programs-wa/chehalis-rural-training-program/" TargetMode="External"/><Relationship Id="rId94" Type="http://schemas.openxmlformats.org/officeDocument/2006/relationships/hyperlink" Target="https://www.suttermd.com/education/residency/family-medicine/amador-track" TargetMode="External"/><Relationship Id="rId99" Type="http://schemas.openxmlformats.org/officeDocument/2006/relationships/hyperlink" Target="https://www.st-claire.org/education/family-medicine-residency/" TargetMode="External"/><Relationship Id="rId101" Type="http://schemas.openxmlformats.org/officeDocument/2006/relationships/hyperlink" Target="https://www.mcleodhealth.org/residency-programs/rural-family-medicine-residency/" TargetMode="External"/><Relationship Id="rId122" Type="http://schemas.openxmlformats.org/officeDocument/2006/relationships/hyperlink" Target="mailto:gmeinfo@azkrmc.com" TargetMode="External"/><Relationship Id="rId143" Type="http://schemas.openxmlformats.org/officeDocument/2006/relationships/hyperlink" Target="mailto:salford@gcrmc.org" TargetMode="External"/><Relationship Id="rId148" Type="http://schemas.openxmlformats.org/officeDocument/2006/relationships/hyperlink" Target="mailto:aron.rogers@unlv.edu" TargetMode="External"/><Relationship Id="rId164" Type="http://schemas.openxmlformats.org/officeDocument/2006/relationships/hyperlink" Target="mailto:knetkowicz@mmchs.org" TargetMode="External"/><Relationship Id="rId169" Type="http://schemas.openxmlformats.org/officeDocument/2006/relationships/hyperlink" Target="mailto:tfarley@uwyo.edu" TargetMode="External"/><Relationship Id="rId185" Type="http://schemas.openxmlformats.org/officeDocument/2006/relationships/hyperlink" Target="mailto:famdoc@bhsi.com" TargetMode="External"/><Relationship Id="rId4" Type="http://schemas.openxmlformats.org/officeDocument/2006/relationships/hyperlink" Target="http://gme.lakecumberlandhospital.com/residency-programs/fm-residency" TargetMode="External"/><Relationship Id="rId9" Type="http://schemas.openxmlformats.org/officeDocument/2006/relationships/hyperlink" Target="https://mahec.net/fm-boone-residency" TargetMode="External"/><Relationship Id="rId180" Type="http://schemas.openxmlformats.org/officeDocument/2006/relationships/hyperlink" Target="https://www.fullcircleidaho.org/residency/residencyprogram/magic-valley-residency/" TargetMode="External"/><Relationship Id="rId210" Type="http://schemas.openxmlformats.org/officeDocument/2006/relationships/hyperlink" Target="https://www.adventisthealth.org/residency-program/sonora-family-medicine-residency/" TargetMode="External"/><Relationship Id="rId215" Type="http://schemas.openxmlformats.org/officeDocument/2006/relationships/hyperlink" Target="https://www.mercyhealthsystem.org/education-programs/family-medicine-rural-training-track-lake-geneva/" TargetMode="External"/><Relationship Id="rId26" Type="http://schemas.openxmlformats.org/officeDocument/2006/relationships/hyperlink" Target="mailto:dan.burke@cuanschutz.edu" TargetMode="External"/><Relationship Id="rId47" Type="http://schemas.openxmlformats.org/officeDocument/2006/relationships/hyperlink" Target="http://medicine.buffalo.edu/departments/family-medicine/education/rural.html" TargetMode="External"/><Relationship Id="rId68" Type="http://schemas.openxmlformats.org/officeDocument/2006/relationships/hyperlink" Target="https://www.shepscenter.unc.edu/programs-projects/rural-health/data/" TargetMode="External"/><Relationship Id="rId89" Type="http://schemas.openxmlformats.org/officeDocument/2006/relationships/hyperlink" Target="mailto:radcliffee@wvumedicine.org" TargetMode="External"/><Relationship Id="rId112" Type="http://schemas.openxmlformats.org/officeDocument/2006/relationships/hyperlink" Target="https://shiprockfm.org/shiprockfmtest" TargetMode="External"/><Relationship Id="rId133" Type="http://schemas.openxmlformats.org/officeDocument/2006/relationships/hyperlink" Target="https://www.bannerhealth.com/health-professionals/residency-fellowships/residency-programs/north-colorado-family-medicine/our-programs" TargetMode="External"/><Relationship Id="rId154" Type="http://schemas.openxmlformats.org/officeDocument/2006/relationships/hyperlink" Target="https://www.conwayregionalgme.org/programs/rural-medicine/letter-from-the-director" TargetMode="External"/><Relationship Id="rId175" Type="http://schemas.openxmlformats.org/officeDocument/2006/relationships/hyperlink" Target="mailto:may.hong@stjoe.org" TargetMode="External"/><Relationship Id="rId196" Type="http://schemas.openxmlformats.org/officeDocument/2006/relationships/hyperlink" Target="mailto:Ronda.Billie@ihs.gov" TargetMode="External"/><Relationship Id="rId200" Type="http://schemas.openxmlformats.org/officeDocument/2006/relationships/hyperlink" Target="mailto:abclayborn@cnhsa.com" TargetMode="External"/><Relationship Id="rId16" Type="http://schemas.openxmlformats.org/officeDocument/2006/relationships/hyperlink" Target="https://myharnetthealth.org/family-medicine-2/" TargetMode="External"/><Relationship Id="rId37" Type="http://schemas.openxmlformats.org/officeDocument/2006/relationships/hyperlink" Target="https://www.uphealthsystem.com/marquette/family-medicine-residency" TargetMode="External"/><Relationship Id="rId58" Type="http://schemas.openxmlformats.org/officeDocument/2006/relationships/hyperlink" Target="https://www.choctawnation.com/services/residency/" TargetMode="External"/><Relationship Id="rId79" Type="http://schemas.openxmlformats.org/officeDocument/2006/relationships/hyperlink" Target="https://cvch.org/rtt" TargetMode="External"/><Relationship Id="rId102" Type="http://schemas.openxmlformats.org/officeDocument/2006/relationships/hyperlink" Target="mailto:charles.fisher@ohiohealth.com" TargetMode="External"/><Relationship Id="rId123" Type="http://schemas.openxmlformats.org/officeDocument/2006/relationships/hyperlink" Target="https://fmch.duke.edu/education-training/family-medicine-residency/rural-training-track" TargetMode="External"/><Relationship Id="rId144" Type="http://schemas.openxmlformats.org/officeDocument/2006/relationships/hyperlink" Target="https://www.gcrmc.org/services/family-medicine-residency-program/" TargetMode="External"/><Relationship Id="rId90" Type="http://schemas.openxmlformats.org/officeDocument/2006/relationships/hyperlink" Target="https://wvumedicine.org/uhc-family-medicine/" TargetMode="External"/><Relationship Id="rId165" Type="http://schemas.openxmlformats.org/officeDocument/2006/relationships/hyperlink" Target="https://www.uthct.edu/family-medicine-athens-residency-welcome/" TargetMode="External"/><Relationship Id="rId186" Type="http://schemas.openxmlformats.org/officeDocument/2006/relationships/hyperlink" Target="mailto:dianabel.castro@baystatehealth.org" TargetMode="External"/><Relationship Id="rId211" Type="http://schemas.openxmlformats.org/officeDocument/2006/relationships/hyperlink" Target="mailto:RKBrimberry@uams.edu" TargetMode="External"/><Relationship Id="rId27" Type="http://schemas.openxmlformats.org/officeDocument/2006/relationships/hyperlink" Target="https://medschool.cuanschutz.edu/family-medicine/education-and-training/residencies/university-of-colorado-family-medicine-residency/tracks/rural-training-track" TargetMode="External"/><Relationship Id="rId48" Type="http://schemas.openxmlformats.org/officeDocument/2006/relationships/hyperlink" Target="mailto:fmrapplications@cvph.org" TargetMode="External"/><Relationship Id="rId69" Type="http://schemas.openxmlformats.org/officeDocument/2006/relationships/hyperlink" Target="https://selfresidency.org/" TargetMode="External"/><Relationship Id="rId113" Type="http://schemas.openxmlformats.org/officeDocument/2006/relationships/hyperlink" Target="mailto:kwilliams@salinahealth.org" TargetMode="External"/><Relationship Id="rId134" Type="http://schemas.openxmlformats.org/officeDocument/2006/relationships/hyperlink" Target="https://www.hcdpbc.org/for-patients/hospital/family-medicine-residency" TargetMode="External"/><Relationship Id="rId80" Type="http://schemas.openxmlformats.org/officeDocument/2006/relationships/hyperlink" Target="mailto:info@fammedspokane.org" TargetMode="External"/><Relationship Id="rId155" Type="http://schemas.openxmlformats.org/officeDocument/2006/relationships/hyperlink" Target="mailto:gme@conwayregional.org" TargetMode="External"/><Relationship Id="rId176" Type="http://schemas.openxmlformats.org/officeDocument/2006/relationships/hyperlink" Target="https://snfmrp.com/" TargetMode="External"/><Relationship Id="rId197" Type="http://schemas.openxmlformats.org/officeDocument/2006/relationships/hyperlink" Target="https://www.cvph.org/Residency-and-Education/Family-Medicine-Residency/" TargetMode="External"/><Relationship Id="rId201" Type="http://schemas.openxmlformats.org/officeDocument/2006/relationships/hyperlink" Target="mailto:dustin-beck@cherokee.org" TargetMode="External"/><Relationship Id="rId17" Type="http://schemas.openxmlformats.org/officeDocument/2006/relationships/hyperlink" Target="mailto:david.o.degear@healthpartners.com" TargetMode="External"/><Relationship Id="rId38" Type="http://schemas.openxmlformats.org/officeDocument/2006/relationships/hyperlink" Target="http://www.munsonhealthcare.org/residency" TargetMode="External"/><Relationship Id="rId59" Type="http://schemas.openxmlformats.org/officeDocument/2006/relationships/hyperlink" Target="mailto:info@ruralresidency.com" TargetMode="External"/><Relationship Id="rId103" Type="http://schemas.openxmlformats.org/officeDocument/2006/relationships/hyperlink" Target="mailto:tammy.huey2@butlerhealthsystem.org" TargetMode="External"/><Relationship Id="rId124" Type="http://schemas.openxmlformats.org/officeDocument/2006/relationships/hyperlink" Target="mailto:thomas.koinis@duke.edu" TargetMode="External"/><Relationship Id="rId70" Type="http://schemas.openxmlformats.org/officeDocument/2006/relationships/hyperlink" Target="mailto:mark.huntington@usd.edu" TargetMode="External"/><Relationship Id="rId91" Type="http://schemas.openxmlformats.org/officeDocument/2006/relationships/hyperlink" Target="https://www.gvmc.com/hospital-residency-program" TargetMode="External"/><Relationship Id="rId145" Type="http://schemas.openxmlformats.org/officeDocument/2006/relationships/hyperlink" Target="https://www.concordhospital.org/careers-training/education-residency-programs/letter-from-director/" TargetMode="External"/><Relationship Id="rId166" Type="http://schemas.openxmlformats.org/officeDocument/2006/relationships/hyperlink" Target="mailto:ashley.mcguire@balladhealth.org" TargetMode="External"/><Relationship Id="rId187" Type="http://schemas.openxmlformats.org/officeDocument/2006/relationships/hyperlink" Target="mailto:ShvFamMedRes@lsuhsc.edu" TargetMode="External"/><Relationship Id="rId1" Type="http://schemas.openxmlformats.org/officeDocument/2006/relationships/hyperlink" Target="https://www.sovahresidency.com/family-medicine-residency" TargetMode="External"/><Relationship Id="rId212" Type="http://schemas.openxmlformats.org/officeDocument/2006/relationships/hyperlink" Target="https://nwa.uams.edu/residency-and-fellowship-programs/rural-training-program-family-medicine-residency/" TargetMode="External"/><Relationship Id="rId28" Type="http://schemas.openxmlformats.org/officeDocument/2006/relationships/hyperlink" Target="mailto:ksmith@sgmerc.net" TargetMode="External"/><Relationship Id="rId49" Type="http://schemas.openxmlformats.org/officeDocument/2006/relationships/hyperlink" Target="mailto:gme@ummc.org" TargetMode="External"/><Relationship Id="rId114" Type="http://schemas.openxmlformats.org/officeDocument/2006/relationships/hyperlink" Target="https://www.unity-health.org/node/613/" TargetMode="External"/><Relationship Id="rId60" Type="http://schemas.openxmlformats.org/officeDocument/2006/relationships/hyperlink" Target="http://www.ruralresidency.com/" TargetMode="External"/><Relationship Id="rId81" Type="http://schemas.openxmlformats.org/officeDocument/2006/relationships/hyperlink" Target="https://www.yvfwc.com/residencies/sollus-northwest-family-medicine-residency/" TargetMode="External"/><Relationship Id="rId135" Type="http://schemas.openxmlformats.org/officeDocument/2006/relationships/hyperlink" Target="https://www.mercyone.org/northiowa/careers/graduate-medical-education/family-medicine-residency/" TargetMode="External"/><Relationship Id="rId156" Type="http://schemas.openxmlformats.org/officeDocument/2006/relationships/hyperlink" Target="mailto:MFMResidencyProgram@dignityhealth.org" TargetMode="External"/><Relationship Id="rId177" Type="http://schemas.openxmlformats.org/officeDocument/2006/relationships/hyperlink" Target="mailto:nancyhamilton@centura.org" TargetMode="External"/><Relationship Id="rId198" Type="http://schemas.openxmlformats.org/officeDocument/2006/relationships/hyperlink" Target="https://www.adena.org/health-care-professionals/medical-education/family-medicine-residency" TargetMode="External"/><Relationship Id="rId202" Type="http://schemas.openxmlformats.org/officeDocument/2006/relationships/hyperlink" Target="mailto:thomas.mcginley@sluhn.org" TargetMode="External"/><Relationship Id="rId18" Type="http://schemas.openxmlformats.org/officeDocument/2006/relationships/hyperlink" Target="https://fammed.utmb.edu/residency" TargetMode="External"/><Relationship Id="rId39" Type="http://schemas.openxmlformats.org/officeDocument/2006/relationships/hyperlink" Target="https://www.nermc.com/family-medicine-residency" TargetMode="External"/><Relationship Id="rId50" Type="http://schemas.openxmlformats.org/officeDocument/2006/relationships/hyperlink" Target="https://www.ohiohealth.com/medical-education/residencies/family-medicine-obleness/" TargetMode="External"/><Relationship Id="rId104" Type="http://schemas.openxmlformats.org/officeDocument/2006/relationships/hyperlink" Target="https://www.reidhealth.org/reid-family-medicine-residency-program" TargetMode="External"/><Relationship Id="rId125" Type="http://schemas.openxmlformats.org/officeDocument/2006/relationships/hyperlink" Target="https://apps.acgme.org/ads/Public/Programs/Detail?programId=11208&amp;ReturnUrl=https%3A%2F%2Fapps.acgme.org%2Fads%2FPublic%2FPrograms%2FSearch" TargetMode="External"/><Relationship Id="rId146" Type="http://schemas.openxmlformats.org/officeDocument/2006/relationships/hyperlink" Target="https://www.mclaren.org/gme-medical-education/mclaren-residency-programs/10" TargetMode="External"/><Relationship Id="rId167" Type="http://schemas.openxmlformats.org/officeDocument/2006/relationships/hyperlink" Target="mailto:RuralFMResidency@sp-mc.org" TargetMode="External"/><Relationship Id="rId188" Type="http://schemas.openxmlformats.org/officeDocument/2006/relationships/hyperlink" Target="mailto:Raj.Woolever@mainegeneral.org" TargetMode="External"/><Relationship Id="rId71" Type="http://schemas.openxmlformats.org/officeDocument/2006/relationships/hyperlink" Target="https://pierreruralfm.org/" TargetMode="External"/><Relationship Id="rId92" Type="http://schemas.openxmlformats.org/officeDocument/2006/relationships/hyperlink" Target="mailto:cbmorrison@osteo.wvsom.edu" TargetMode="External"/><Relationship Id="rId213" Type="http://schemas.openxmlformats.org/officeDocument/2006/relationships/hyperlink" Target="https://medicine.wright.edu/family-medicine/rural-family-medicine-residency" TargetMode="External"/><Relationship Id="rId2" Type="http://schemas.openxmlformats.org/officeDocument/2006/relationships/hyperlink" Target="https://www.augusta.edu/mcg/fammed/residents/rural.php" TargetMode="External"/><Relationship Id="rId29" Type="http://schemas.openxmlformats.org/officeDocument/2006/relationships/hyperlink" Target="mailto:rexburgrtt@isu.edu" TargetMode="External"/><Relationship Id="rId40" Type="http://schemas.openxmlformats.org/officeDocument/2006/relationships/hyperlink" Target="https://med.und.edu/center-for-family-medicine-bismarck/hettinger-overview.html" TargetMode="External"/><Relationship Id="rId115" Type="http://schemas.openxmlformats.org/officeDocument/2006/relationships/hyperlink" Target="https://www.mwuresidencies.com/programs/kingman-regional-medical-center-family-medicine-residency-program" TargetMode="External"/><Relationship Id="rId136" Type="http://schemas.openxmlformats.org/officeDocument/2006/relationships/hyperlink" Target="https://www.lsuhs.edu/departments/school-of-medicine/family-medicine/family-medicine-rural-residency" TargetMode="External"/><Relationship Id="rId157" Type="http://schemas.openxmlformats.org/officeDocument/2006/relationships/hyperlink" Target="mailto:kwatrin@multicare.org" TargetMode="External"/><Relationship Id="rId178" Type="http://schemas.openxmlformats.org/officeDocument/2006/relationships/hyperlink" Target="https://colquittregional.com/georgia-south/our-programs/why-choose-family-medicine/" TargetMode="External"/><Relationship Id="rId61" Type="http://schemas.openxmlformats.org/officeDocument/2006/relationships/hyperlink" Target="http://aviva.health/rfmr-index/" TargetMode="External"/><Relationship Id="rId82" Type="http://schemas.openxmlformats.org/officeDocument/2006/relationships/hyperlink" Target="https://www.swedishcherryhillfmr.org/programs/rtt/index" TargetMode="External"/><Relationship Id="rId199" Type="http://schemas.openxmlformats.org/officeDocument/2006/relationships/hyperlink" Target="mailto:maste@firelands.com" TargetMode="External"/><Relationship Id="rId203" Type="http://schemas.openxmlformats.org/officeDocument/2006/relationships/hyperlink" Target="mailto:etw@bcm.edu" TargetMode="External"/><Relationship Id="rId19" Type="http://schemas.openxmlformats.org/officeDocument/2006/relationships/hyperlink" Target="mailto:family.residency@utmb.edu"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unity-health.org/residency-programs/physician-residency-programs/internal-medicine-residency/" TargetMode="External"/><Relationship Id="rId18" Type="http://schemas.openxmlformats.org/officeDocument/2006/relationships/hyperlink" Target="https://www.adena.org/health-care-professionals/medical-education/internal-medicine-residency" TargetMode="External"/><Relationship Id="rId26" Type="http://schemas.openxmlformats.org/officeDocument/2006/relationships/hyperlink" Target="https://www.pbrmc.com/graduate-medical-education" TargetMode="External"/><Relationship Id="rId39" Type="http://schemas.openxmlformats.org/officeDocument/2006/relationships/hyperlink" Target="https://www.stillwater-medical.org/careers/residency-program" TargetMode="External"/><Relationship Id="rId21" Type="http://schemas.openxmlformats.org/officeDocument/2006/relationships/hyperlink" Target="https://www.sovahresidency.com/internal-medicine-residency" TargetMode="External"/><Relationship Id="rId34" Type="http://schemas.openxmlformats.org/officeDocument/2006/relationships/hyperlink" Target="https://www.bassett.org/medical-education/residency-fellowship-programs/internal-medicine-residency-program" TargetMode="External"/><Relationship Id="rId42" Type="http://schemas.openxmlformats.org/officeDocument/2006/relationships/hyperlink" Target="mailto:elizabeth.hubbard@balladhealth.org" TargetMode="External"/><Relationship Id="rId7" Type="http://schemas.openxmlformats.org/officeDocument/2006/relationships/hyperlink" Target="mailto:rehman.ateeq@marshfieldclinic.org" TargetMode="External"/><Relationship Id="rId2" Type="http://schemas.openxmlformats.org/officeDocument/2006/relationships/hyperlink" Target="https://www.balladhealth.org/residencies/internal-medicine-norton-community" TargetMode="External"/><Relationship Id="rId16" Type="http://schemas.openxmlformats.org/officeDocument/2006/relationships/hyperlink" Target="http://gme.lakecumberlandhospital.com/residency-programs/im-residency" TargetMode="External"/><Relationship Id="rId29" Type="http://schemas.openxmlformats.org/officeDocument/2006/relationships/hyperlink" Target="https://bmme-imresidency-northmississippi.org/" TargetMode="External"/><Relationship Id="rId1" Type="http://schemas.openxmlformats.org/officeDocument/2006/relationships/hyperlink" Target="https://www.guthrie.org/internal-medicine-residency-program" TargetMode="External"/><Relationship Id="rId6" Type="http://schemas.openxmlformats.org/officeDocument/2006/relationships/hyperlink" Target="https://www.marshfieldclinic.org/education/residents-and-fellows/internal-medicine-residency" TargetMode="External"/><Relationship Id="rId11" Type="http://schemas.openxmlformats.org/officeDocument/2006/relationships/hyperlink" Target="mailto:IM.GT@bmhcc.org" TargetMode="External"/><Relationship Id="rId24" Type="http://schemas.openxmlformats.org/officeDocument/2006/relationships/hyperlink" Target="mailto:medical.education@bassett.org" TargetMode="External"/><Relationship Id="rId32" Type="http://schemas.openxmlformats.org/officeDocument/2006/relationships/hyperlink" Target="https://www.nmhs.net/medical-professionals/training-programs/internal-medicine-residency-program/" TargetMode="External"/><Relationship Id="rId37" Type="http://schemas.openxmlformats.org/officeDocument/2006/relationships/hyperlink" Target="mailto:ldimuzio1@primehealthcare.com" TargetMode="External"/><Relationship Id="rId40" Type="http://schemas.openxmlformats.org/officeDocument/2006/relationships/hyperlink" Target="mailto:mafif@nhs-ok.org" TargetMode="External"/><Relationship Id="rId45" Type="http://schemas.openxmlformats.org/officeDocument/2006/relationships/hyperlink" Target="https://www.shepscenter.unc.edu/programs-projects/rural-health/data/" TargetMode="External"/><Relationship Id="rId5" Type="http://schemas.openxmlformats.org/officeDocument/2006/relationships/hyperlink" Target="mailto:glindsey@mrhc.org" TargetMode="External"/><Relationship Id="rId15" Type="http://schemas.openxmlformats.org/officeDocument/2006/relationships/hyperlink" Target="mailto:joeweigel@hotmail.com" TargetMode="External"/><Relationship Id="rId23" Type="http://schemas.openxmlformats.org/officeDocument/2006/relationships/hyperlink" Target="mailto:dpizzimenti@nmhs.net" TargetMode="External"/><Relationship Id="rId28" Type="http://schemas.openxmlformats.org/officeDocument/2006/relationships/hyperlink" Target="https://www.alwaysnhs.org/internal-medicine-residency-program" TargetMode="External"/><Relationship Id="rId36" Type="http://schemas.openxmlformats.org/officeDocument/2006/relationships/hyperlink" Target="mailto:single21@srmc.org" TargetMode="External"/><Relationship Id="rId10" Type="http://schemas.openxmlformats.org/officeDocument/2006/relationships/hyperlink" Target="https://bmme-imresidency-gt.org/" TargetMode="External"/><Relationship Id="rId19" Type="http://schemas.openxmlformats.org/officeDocument/2006/relationships/hyperlink" Target="https://medicine.iu.edu/internal-medicine/education/residency/southwest" TargetMode="External"/><Relationship Id="rId31" Type="http://schemas.openxmlformats.org/officeDocument/2006/relationships/hyperlink" Target="mailto:imresidency@wrmc.com" TargetMode="External"/><Relationship Id="rId44" Type="http://schemas.openxmlformats.org/officeDocument/2006/relationships/hyperlink" Target="mailto:kmpalmer@archbold.org" TargetMode="External"/><Relationship Id="rId4" Type="http://schemas.openxmlformats.org/officeDocument/2006/relationships/hyperlink" Target="https://www.mrhc.org/medical-education/internal-medicine-program/" TargetMode="External"/><Relationship Id="rId9" Type="http://schemas.openxmlformats.org/officeDocument/2006/relationships/hyperlink" Target="https://www.mercyone.org/northiowa/careers/graduate-medical-education/internal-medicine-residency/" TargetMode="External"/><Relationship Id="rId14" Type="http://schemas.openxmlformats.org/officeDocument/2006/relationships/hyperlink" Target="https://www.whiteriverhealthsystem.com/internal-medicine-residency" TargetMode="External"/><Relationship Id="rId22" Type="http://schemas.openxmlformats.org/officeDocument/2006/relationships/hyperlink" Target="mailto:kimberly.bird@lpnt.net" TargetMode="External"/><Relationship Id="rId27" Type="http://schemas.openxmlformats.org/officeDocument/2006/relationships/hyperlink" Target="mailto:MRiffle@sfmc.net" TargetMode="External"/><Relationship Id="rId30" Type="http://schemas.openxmlformats.org/officeDocument/2006/relationships/hyperlink" Target="mailto:gme@bmhcc.org" TargetMode="External"/><Relationship Id="rId35" Type="http://schemas.openxmlformats.org/officeDocument/2006/relationships/hyperlink" Target="https://www.unchealthsoutheastern.org/residency-program/internal-medicine/" TargetMode="External"/><Relationship Id="rId43" Type="http://schemas.openxmlformats.org/officeDocument/2006/relationships/hyperlink" Target="https://archbold.org/internal-medicine-residency" TargetMode="External"/><Relationship Id="rId8" Type="http://schemas.openxmlformats.org/officeDocument/2006/relationships/hyperlink" Target="https://gme.dartmouth-hitchcock.org/im.html" TargetMode="External"/><Relationship Id="rId3" Type="http://schemas.openxmlformats.org/officeDocument/2006/relationships/hyperlink" Target="https://www.elch.org/Medical-Education/Internal-Medicine-Residency.aspx" TargetMode="External"/><Relationship Id="rId12" Type="http://schemas.openxmlformats.org/officeDocument/2006/relationships/hyperlink" Target="mailto:flodenl@mercyhealth.com" TargetMode="External"/><Relationship Id="rId17" Type="http://schemas.openxmlformats.org/officeDocument/2006/relationships/hyperlink" Target="mailto:lcoats@adena.org" TargetMode="External"/><Relationship Id="rId25" Type="http://schemas.openxmlformats.org/officeDocument/2006/relationships/hyperlink" Target="mailto:imresidency@hitchcock.org" TargetMode="External"/><Relationship Id="rId33" Type="http://schemas.openxmlformats.org/officeDocument/2006/relationships/hyperlink" Target="mailto:dewey.mcafee@unity-health.org" TargetMode="External"/><Relationship Id="rId38" Type="http://schemas.openxmlformats.org/officeDocument/2006/relationships/hyperlink" Target="mailto:scummings@Stillwater-Medical.org" TargetMode="External"/><Relationship Id="rId46" Type="http://schemas.openxmlformats.org/officeDocument/2006/relationships/hyperlink" Target="https://www.cms.gov/medicare/acute-inpatient-pps/fy-2023-ipps-final-rule-home-page" TargetMode="External"/><Relationship Id="rId20" Type="http://schemas.openxmlformats.org/officeDocument/2006/relationships/hyperlink" Target="mailto:swinres@iu.edu" TargetMode="External"/><Relationship Id="rId41" Type="http://schemas.openxmlformats.org/officeDocument/2006/relationships/hyperlink" Target="mailto:ann.andrada@guthrie.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yvonne.valentine@uthct.edu" TargetMode="External"/><Relationship Id="rId13" Type="http://schemas.openxmlformats.org/officeDocument/2006/relationships/hyperlink" Target="https://colquittregional.com/georgia-south/our-programs/about-us-psych/" TargetMode="External"/><Relationship Id="rId18" Type="http://schemas.openxmlformats.org/officeDocument/2006/relationships/hyperlink" Target="https://mahec.net/psychiatry-residency-rural" TargetMode="External"/><Relationship Id="rId3" Type="http://schemas.openxmlformats.org/officeDocument/2006/relationships/hyperlink" Target="https://gme.dartmouth-hitchcock.org/adult_psych.html" TargetMode="External"/><Relationship Id="rId7" Type="http://schemas.openxmlformats.org/officeDocument/2006/relationships/hyperlink" Target="https://www.uthct.edu/rural-psychiatry-residency-welcome/" TargetMode="External"/><Relationship Id="rId12" Type="http://schemas.openxmlformats.org/officeDocument/2006/relationships/hyperlink" Target="mailto:christine.marchionni@sluhn.org" TargetMode="External"/><Relationship Id="rId17" Type="http://schemas.openxmlformats.org/officeDocument/2006/relationships/hyperlink" Target="mailto:jison2@adena.org" TargetMode="External"/><Relationship Id="rId2" Type="http://schemas.openxmlformats.org/officeDocument/2006/relationships/hyperlink" Target="https://medicine.iu.edu/psychiatry/education/residency/vincennes" TargetMode="External"/><Relationship Id="rId16" Type="http://schemas.openxmlformats.org/officeDocument/2006/relationships/hyperlink" Target="mailto:gillian.l.sowden@hitchcock.org" TargetMode="External"/><Relationship Id="rId20" Type="http://schemas.openxmlformats.org/officeDocument/2006/relationships/hyperlink" Target="https://www.cms.gov/medicare/acute-inpatient-pps/fy-2023-ipps-final-rule-home-page" TargetMode="External"/><Relationship Id="rId1" Type="http://schemas.openxmlformats.org/officeDocument/2006/relationships/hyperlink" Target="mailto:PsychiatryResidency@gshvin.org" TargetMode="External"/><Relationship Id="rId6" Type="http://schemas.openxmlformats.org/officeDocument/2006/relationships/hyperlink" Target="mailto:robert.strayhan@unity-health.org" TargetMode="External"/><Relationship Id="rId11" Type="http://schemas.openxmlformats.org/officeDocument/2006/relationships/hyperlink" Target="https://www.slhn.org/graduate-medical-education/residencies-and-fellowships/rural-psychiatry-residency" TargetMode="External"/><Relationship Id="rId5" Type="http://schemas.openxmlformats.org/officeDocument/2006/relationships/hyperlink" Target="https://www.unity-health.org/residency-programs/physician-residency-programs/psychiatry-residency/" TargetMode="External"/><Relationship Id="rId15" Type="http://schemas.openxmlformats.org/officeDocument/2006/relationships/hyperlink" Target="mailto:psychres@mahec.net" TargetMode="External"/><Relationship Id="rId10" Type="http://schemas.openxmlformats.org/officeDocument/2006/relationships/hyperlink" Target="mailto:whited2@mmc.org" TargetMode="External"/><Relationship Id="rId19" Type="http://schemas.openxmlformats.org/officeDocument/2006/relationships/hyperlink" Target="https://www.shepscenter.unc.edu/programs-projects/rural-health/data/" TargetMode="External"/><Relationship Id="rId4" Type="http://schemas.openxmlformats.org/officeDocument/2006/relationships/hyperlink" Target="https://www.adena.org/health-care-professionals/medical-education/psychiatry-residency" TargetMode="External"/><Relationship Id="rId9" Type="http://schemas.openxmlformats.org/officeDocument/2006/relationships/hyperlink" Target="https://www.mainehealth.org/Maine-Medical-Center/education-research/students-residents-fellows/Residencies/General-Psychiatry" TargetMode="External"/><Relationship Id="rId14" Type="http://schemas.openxmlformats.org/officeDocument/2006/relationships/hyperlink" Target="mailto:Muhammad.Alam@uhsinc.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burt.cagir@guthrie.org" TargetMode="External"/><Relationship Id="rId13" Type="http://schemas.openxmlformats.org/officeDocument/2006/relationships/hyperlink" Target="https://www.shepscenter.unc.edu/programs-projects/rural-health/data/" TargetMode="External"/><Relationship Id="rId3" Type="http://schemas.openxmlformats.org/officeDocument/2006/relationships/hyperlink" Target="mailto:medical.education@bassett.org" TargetMode="External"/><Relationship Id="rId7" Type="http://schemas.openxmlformats.org/officeDocument/2006/relationships/hyperlink" Target="mailto:burt.cagir@guthrie.org" TargetMode="External"/><Relationship Id="rId12" Type="http://schemas.openxmlformats.org/officeDocument/2006/relationships/hyperlink" Target="mailto:amy.e.davis@hitchcock.org" TargetMode="External"/><Relationship Id="rId2" Type="http://schemas.openxmlformats.org/officeDocument/2006/relationships/hyperlink" Target="https://www.bassett.org/education/medical-education/residency-programs/general-surgery" TargetMode="External"/><Relationship Id="rId1" Type="http://schemas.openxmlformats.org/officeDocument/2006/relationships/hyperlink" Target="https://www.facs.org/education/resources/%20residency-search/specialties/rural" TargetMode="External"/><Relationship Id="rId6" Type="http://schemas.openxmlformats.org/officeDocument/2006/relationships/hyperlink" Target="mailto:Laura.Warner@guthrie.org" TargetMode="External"/><Relationship Id="rId11" Type="http://schemas.openxmlformats.org/officeDocument/2006/relationships/hyperlink" Target="mailto:Kari.M.Rosenkranz@hitchcock.org" TargetMode="External"/><Relationship Id="rId5" Type="http://schemas.openxmlformats.org/officeDocument/2006/relationships/hyperlink" Target="https://www.guthrie.org/general-surgery-residency-program" TargetMode="External"/><Relationship Id="rId10" Type="http://schemas.openxmlformats.org/officeDocument/2006/relationships/hyperlink" Target="mailto:Kari.M.Rosenkranz@hitchcock.org" TargetMode="External"/><Relationship Id="rId4" Type="http://schemas.openxmlformats.org/officeDocument/2006/relationships/hyperlink" Target="mailto:kelly.stone@bassett.org" TargetMode="External"/><Relationship Id="rId9" Type="http://schemas.openxmlformats.org/officeDocument/2006/relationships/hyperlink" Target="https://gme.dartmouth-hitchcock.org/general_surgery.html" TargetMode="External"/><Relationship Id="rId14" Type="http://schemas.openxmlformats.org/officeDocument/2006/relationships/hyperlink" Target="https://www.cms.gov/medicare/acute-inpatient-pps/fy-2023-ipps-final-rule-home-page"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ohio.edu/medicine/about/offices/rural-underserved-programs" TargetMode="External"/><Relationship Id="rId3" Type="http://schemas.openxmlformats.org/officeDocument/2006/relationships/hyperlink" Target="mailto:owbrown@utmb.edu" TargetMode="External"/><Relationship Id="rId7" Type="http://schemas.openxmlformats.org/officeDocument/2006/relationships/hyperlink" Target="http://geiselmed.dartmouth.edu/rhs/" TargetMode="External"/><Relationship Id="rId12" Type="http://schemas.openxmlformats.org/officeDocument/2006/relationships/hyperlink" Target="mailto:casapull@ohio.edu" TargetMode="External"/><Relationship Id="rId2" Type="http://schemas.openxmlformats.org/officeDocument/2006/relationships/hyperlink" Target="https://www.utmb.edu/som/som-educational-affairs/office-of-clinical-education-(oce)/rhctrack" TargetMode="External"/><Relationship Id="rId1" Type="http://schemas.openxmlformats.org/officeDocument/2006/relationships/hyperlink" Target="http://www.campbell.edu/cusom/" TargetMode="External"/><Relationship Id="rId6" Type="http://schemas.openxmlformats.org/officeDocument/2006/relationships/hyperlink" Target="https://www.atsu.edu/kcom/" TargetMode="External"/><Relationship Id="rId11" Type="http://schemas.openxmlformats.org/officeDocument/2006/relationships/hyperlink" Target="https://www.wvsom.edu/academics/programs/rhi" TargetMode="External"/><Relationship Id="rId5" Type="http://schemas.openxmlformats.org/officeDocument/2006/relationships/hyperlink" Target="https://www.cmich.edu/colleges/cmed/Pages/default.aspx" TargetMode="External"/><Relationship Id="rId10" Type="http://schemas.openxmlformats.org/officeDocument/2006/relationships/hyperlink" Target="https://www.lmunet.edu/debusk-college-of-osteopathic-medicine/index.php" TargetMode="External"/><Relationship Id="rId4" Type="http://schemas.openxmlformats.org/officeDocument/2006/relationships/hyperlink" Target="http://www.upike.edu/KYCOM" TargetMode="External"/><Relationship Id="rId9" Type="http://schemas.openxmlformats.org/officeDocument/2006/relationships/hyperlink" Target="http://www.usd.edu/medicine/farm-program"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hsc.unm.edu/medicine/education/md/ume/rural-urban-underserved/" TargetMode="External"/><Relationship Id="rId21" Type="http://schemas.openxmlformats.org/officeDocument/2006/relationships/hyperlink" Target="http://www.tju.edu/psap" TargetMode="External"/><Relationship Id="rId42" Type="http://schemas.openxmlformats.org/officeDocument/2006/relationships/hyperlink" Target="mailto:owbrown@UTMB.EDU" TargetMode="External"/><Relationship Id="rId47" Type="http://schemas.openxmlformats.org/officeDocument/2006/relationships/hyperlink" Target="mailto:marushaks@health.missouri.edu" TargetMode="External"/><Relationship Id="rId63" Type="http://schemas.openxmlformats.org/officeDocument/2006/relationships/hyperlink" Target="https://www.med.unc.edu/inclusion/programs-initiatives/kenan-primary-care-medical-scholars-rural/" TargetMode="External"/><Relationship Id="rId68" Type="http://schemas.openxmlformats.org/officeDocument/2006/relationships/hyperlink" Target="https://medicine.tufts.edu/education/MD-maine-track" TargetMode="External"/><Relationship Id="rId84" Type="http://schemas.openxmlformats.org/officeDocument/2006/relationships/hyperlink" Target="mailto:batchf@uw.edu" TargetMode="External"/><Relationship Id="rId89" Type="http://schemas.openxmlformats.org/officeDocument/2006/relationships/hyperlink" Target="mailto:wisere@ohsu.edu" TargetMode="External"/><Relationship Id="rId16" Type="http://schemas.openxmlformats.org/officeDocument/2006/relationships/hyperlink" Target="mailto:kerwyn.flowers@med.fsu.edu" TargetMode="External"/><Relationship Id="rId11" Type="http://schemas.openxmlformats.org/officeDocument/2006/relationships/hyperlink" Target="mailto:rrichardson@westernu.edu" TargetMode="External"/><Relationship Id="rId32" Type="http://schemas.openxmlformats.org/officeDocument/2006/relationships/hyperlink" Target="http://www.medschool.lsuhsc.edu/family_medicine/rural_scholars.aspx" TargetMode="External"/><Relationship Id="rId37" Type="http://schemas.openxmlformats.org/officeDocument/2006/relationships/hyperlink" Target="https://medschool.cuanschutz.edu/education/current-students/curriculum/tracks/rural-program" TargetMode="External"/><Relationship Id="rId53" Type="http://schemas.openxmlformats.org/officeDocument/2006/relationships/hyperlink" Target="mailto:anigh@rvu.edu" TargetMode="External"/><Relationship Id="rId58" Type="http://schemas.openxmlformats.org/officeDocument/2006/relationships/hyperlink" Target="https://msururalhealth.chm.msu.edu/programs/rural-community-health-program%20.html" TargetMode="External"/><Relationship Id="rId74" Type="http://schemas.openxmlformats.org/officeDocument/2006/relationships/hyperlink" Target="https://medicine.uiowa.edu/md/curriculum/distinction-tracks/service-distinction-track" TargetMode="External"/><Relationship Id="rId79" Type="http://schemas.openxmlformats.org/officeDocument/2006/relationships/hyperlink" Target="mailto:sstewa30@uic.edu" TargetMode="External"/><Relationship Id="rId5" Type="http://schemas.openxmlformats.org/officeDocument/2006/relationships/hyperlink" Target="https://medicine.uiowa.edu/md/teaching-and-learning/ccom-rural-iowa-scholars-program-crisp/program-description" TargetMode="External"/><Relationship Id="rId90" Type="http://schemas.openxmlformats.org/officeDocument/2006/relationships/hyperlink" Target="mailto:hollajoy@ohsu.edu" TargetMode="External"/><Relationship Id="rId14" Type="http://schemas.openxmlformats.org/officeDocument/2006/relationships/hyperlink" Target="mailto:jayna.vossler@wright.edu" TargetMode="External"/><Relationship Id="rId22" Type="http://schemas.openxmlformats.org/officeDocument/2006/relationships/hyperlink" Target="https://medicine.okstate.edu/rural-health/medical-education/rural-medical-track.html" TargetMode="External"/><Relationship Id="rId27" Type="http://schemas.openxmlformats.org/officeDocument/2006/relationships/hyperlink" Target="http://geiselmed.dartmouth.edu/rhs/" TargetMode="External"/><Relationship Id="rId30" Type="http://schemas.openxmlformats.org/officeDocument/2006/relationships/hyperlink" Target="https://med.umn.edu/rpap" TargetMode="External"/><Relationship Id="rId35" Type="http://schemas.openxmlformats.org/officeDocument/2006/relationships/hyperlink" Target="https://medicine.iu.edu/md/curriculum/scholarly-concentrations/rural-health" TargetMode="External"/><Relationship Id="rId43" Type="http://schemas.openxmlformats.org/officeDocument/2006/relationships/hyperlink" Target="mailto:tlfancher@ucdavis.edu" TargetMode="External"/><Relationship Id="rId48" Type="http://schemas.openxmlformats.org/officeDocument/2006/relationships/hyperlink" Target="mailto:nancy.mcgee@okstate.edu;" TargetMode="External"/><Relationship Id="rId56" Type="http://schemas.openxmlformats.org/officeDocument/2006/relationships/hyperlink" Target="mailto:davidbramm@uabmc.edu" TargetMode="External"/><Relationship Id="rId64" Type="http://schemas.openxmlformats.org/officeDocument/2006/relationships/hyperlink" Target="mailto:meredith_bazemore@med.unc.edu" TargetMode="External"/><Relationship Id="rId69" Type="http://schemas.openxmlformats.org/officeDocument/2006/relationships/hyperlink" Target="mailto:samita@mmc.org" TargetMode="External"/><Relationship Id="rId77" Type="http://schemas.openxmlformats.org/officeDocument/2006/relationships/hyperlink" Target="https://www.siumed.edu/fcm/lincoln-scholars-program" TargetMode="External"/><Relationship Id="rId8" Type="http://schemas.openxmlformats.org/officeDocument/2006/relationships/hyperlink" Target="https://www.uab.edu/medicine/home/rural-medicine/rural-medicine-program" TargetMode="External"/><Relationship Id="rId51" Type="http://schemas.openxmlformats.org/officeDocument/2006/relationships/hyperlink" Target="mailto:ruralhealthinitiative@osteo.wvsom.edu" TargetMode="External"/><Relationship Id="rId72" Type="http://schemas.openxmlformats.org/officeDocument/2006/relationships/hyperlink" Target="mailto:perkins@health.southalabama.edu" TargetMode="External"/><Relationship Id="rId80" Type="http://schemas.openxmlformats.org/officeDocument/2006/relationships/hyperlink" Target="https://www.kumc.edu/school-of-medicine/office-of-rural-medical-education/student-programs.html" TargetMode="External"/><Relationship Id="rId85" Type="http://schemas.openxmlformats.org/officeDocument/2006/relationships/hyperlink" Target="https://www.ohsu.edu/area-health-education-centers/ahec-scholars" TargetMode="External"/><Relationship Id="rId3" Type="http://schemas.openxmlformats.org/officeDocument/2006/relationships/hyperlink" Target="https://www.med.wisc.edu/education/md-program/warm/" TargetMode="External"/><Relationship Id="rId12" Type="http://schemas.openxmlformats.org/officeDocument/2006/relationships/hyperlink" Target="https://comp-innovation.westernu.edu/tracks/olt-tracks/rural-health/" TargetMode="External"/><Relationship Id="rId17" Type="http://schemas.openxmlformats.org/officeDocument/2006/relationships/hyperlink" Target="https://familymedicine.vcu.edu/education-programs/i2crp---underserved-track/" TargetMode="External"/><Relationship Id="rId25" Type="http://schemas.openxmlformats.org/officeDocument/2006/relationships/hyperlink" Target="http://www.upstate.edu/fmed/education/rmed/" TargetMode="External"/><Relationship Id="rId33" Type="http://schemas.openxmlformats.org/officeDocument/2006/relationships/hyperlink" Target="https://louisville.edu/medicine/admissions/programs/trover-rural-track" TargetMode="External"/><Relationship Id="rId38" Type="http://schemas.openxmlformats.org/officeDocument/2006/relationships/hyperlink" Target="https://health.ucdavis.edu/mdprogram/rural_prime/about.html" TargetMode="External"/><Relationship Id="rId46" Type="http://schemas.openxmlformats.org/officeDocument/2006/relationships/hyperlink" Target="mailto:pbrant@lsuhsc.edu" TargetMode="External"/><Relationship Id="rId59" Type="http://schemas.openxmlformats.org/officeDocument/2006/relationships/hyperlink" Target="https://msururalhealth.chm.msu.edu/programs/rural-community-health-program%20.html" TargetMode="External"/><Relationship Id="rId67" Type="http://schemas.openxmlformats.org/officeDocument/2006/relationships/hyperlink" Target="https://www.med.unc.edu/md/first/" TargetMode="External"/><Relationship Id="rId20" Type="http://schemas.openxmlformats.org/officeDocument/2006/relationships/hyperlink" Target="https://www.unthsc.edu/texas-college-of-osteopathic-medicine/office-of-rural-medical-education/" TargetMode="External"/><Relationship Id="rId41" Type="http://schemas.openxmlformats.org/officeDocument/2006/relationships/hyperlink" Target="https://cchs.ua.edu/rural-programs/" TargetMode="External"/><Relationship Id="rId54" Type="http://schemas.openxmlformats.org/officeDocument/2006/relationships/hyperlink" Target="https://medicine.uky.edu/sites/meded/rural-physician-leadership-program" TargetMode="External"/><Relationship Id="rId62" Type="http://schemas.openxmlformats.org/officeDocument/2006/relationships/hyperlink" Target="https://www.umassmed.edu/fmch/communityhealth/sep/rural-health-scholars/about-us2/" TargetMode="External"/><Relationship Id="rId70" Type="http://schemas.openxmlformats.org/officeDocument/2006/relationships/hyperlink" Target="mailto:mappleman@neomed.edu" TargetMode="External"/><Relationship Id="rId75" Type="http://schemas.openxmlformats.org/officeDocument/2006/relationships/hyperlink" Target="mailto:Samantha-Ziemba@uiowa.edu" TargetMode="External"/><Relationship Id="rId83" Type="http://schemas.openxmlformats.org/officeDocument/2006/relationships/hyperlink" Target="https://education.uwmedicine.org/somrural" TargetMode="External"/><Relationship Id="rId88" Type="http://schemas.openxmlformats.org/officeDocument/2006/relationships/hyperlink" Target="https://www.ohsu.edu/school-of-medicine/md-program/degree-dual-degree-and-other-opportunities" TargetMode="External"/><Relationship Id="rId1" Type="http://schemas.openxmlformats.org/officeDocument/2006/relationships/hyperlink" Target="https://med.fsu.edu/ruralhealth/home" TargetMode="External"/><Relationship Id="rId6" Type="http://schemas.openxmlformats.org/officeDocument/2006/relationships/hyperlink" Target="https://ncrhp.uic.edu/programs/rural-health-professions-academic-programs/rmed/" TargetMode="External"/><Relationship Id="rId15" Type="http://schemas.openxmlformats.org/officeDocument/2006/relationships/hyperlink" Target="mailto:drake@ua.edu" TargetMode="External"/><Relationship Id="rId23" Type="http://schemas.openxmlformats.org/officeDocument/2006/relationships/hyperlink" Target="mailto:casapull@ohio.edu" TargetMode="External"/><Relationship Id="rId28" Type="http://schemas.openxmlformats.org/officeDocument/2006/relationships/hyperlink" Target="https://med.und.edu/rome/" TargetMode="External"/><Relationship Id="rId36" Type="http://schemas.openxmlformats.org/officeDocument/2006/relationships/hyperlink" Target="https://peoria.medicine.uic.edu/departments/family-medicine/rural-student-physician-program/" TargetMode="External"/><Relationship Id="rId49" Type="http://schemas.openxmlformats.org/officeDocument/2006/relationships/hyperlink" Target="mailto:Robert.Motley@jefferson.edu" TargetMode="External"/><Relationship Id="rId57" Type="http://schemas.openxmlformats.org/officeDocument/2006/relationships/hyperlink" Target="https://msururalhealth.chm.msu.edu/programs/rural-physician-program.html" TargetMode="External"/><Relationship Id="rId10" Type="http://schemas.openxmlformats.org/officeDocument/2006/relationships/hyperlink" Target="mailto:RoseameC@upstate.edu" TargetMode="External"/><Relationship Id="rId31" Type="http://schemas.openxmlformats.org/officeDocument/2006/relationships/hyperlink" Target="https://medicine.tulane.edu/departments/family-community-medicine/academic-programs/trumed-program" TargetMode="External"/><Relationship Id="rId44" Type="http://schemas.openxmlformats.org/officeDocument/2006/relationships/hyperlink" Target="mailto:mmeurer@uic.edu" TargetMode="External"/><Relationship Id="rId52" Type="http://schemas.openxmlformats.org/officeDocument/2006/relationships/hyperlink" Target="https://www.rvu.edu/academics/tracks-and-special-programs/rwm/" TargetMode="External"/><Relationship Id="rId60" Type="http://schemas.openxmlformats.org/officeDocument/2006/relationships/hyperlink" Target="https://msururalhealth.chm.msu.edu/index.html" TargetMode="External"/><Relationship Id="rId65" Type="http://schemas.openxmlformats.org/officeDocument/2006/relationships/hyperlink" Target="mailto:meredith_bazemore@med.unc.edu" TargetMode="External"/><Relationship Id="rId73" Type="http://schemas.openxmlformats.org/officeDocument/2006/relationships/hyperlink" Target="https://www.southalabama.edu/colleges/com/departments/familymedicine/pathway.html" TargetMode="External"/><Relationship Id="rId78" Type="http://schemas.openxmlformats.org/officeDocument/2006/relationships/hyperlink" Target="https://peoria.medicine.uic.edu/equimed/" TargetMode="External"/><Relationship Id="rId81" Type="http://schemas.openxmlformats.org/officeDocument/2006/relationships/hyperlink" Target="mailto:rmoser@kumc.edu" TargetMode="External"/><Relationship Id="rId86" Type="http://schemas.openxmlformats.org/officeDocument/2006/relationships/hyperlink" Target="https://www.ohsu.edu/education/campus-rural-health" TargetMode="External"/><Relationship Id="rId4" Type="http://schemas.openxmlformats.org/officeDocument/2006/relationships/hyperlink" Target="mailto:jpholt@medicine.wisc.edu" TargetMode="External"/><Relationship Id="rId9" Type="http://schemas.openxmlformats.org/officeDocument/2006/relationships/hyperlink" Target="https://medicine.wvu.edu/rural-track-program/" TargetMode="External"/><Relationship Id="rId13" Type="http://schemas.openxmlformats.org/officeDocument/2006/relationships/hyperlink" Target="https://medicine.wright.edu/education/wright-rural-medical-scholars" TargetMode="External"/><Relationship Id="rId18" Type="http://schemas.openxmlformats.org/officeDocument/2006/relationships/hyperlink" Target="https://medicine.utah.edu/students/programs/md/curriculum/ruute/" TargetMode="External"/><Relationship Id="rId39" Type="http://schemas.openxmlformats.org/officeDocument/2006/relationships/hyperlink" Target="https://phoenixmed.arizona.edu/rural-health" TargetMode="External"/><Relationship Id="rId34" Type="http://schemas.openxmlformats.org/officeDocument/2006/relationships/hyperlink" Target="https://www.kumc.edu/school-of-medicine/campuses/salina.html" TargetMode="External"/><Relationship Id="rId50" Type="http://schemas.openxmlformats.org/officeDocument/2006/relationships/hyperlink" Target="mailto:kincert@etsu.edu" TargetMode="External"/><Relationship Id="rId55" Type="http://schemas.openxmlformats.org/officeDocument/2006/relationships/hyperlink" Target="https://www.usd.edu/Academics/Colleges-and-Schools/sanford-school-of-medicine/Offices/Medical-Education/FARM-Program" TargetMode="External"/><Relationship Id="rId76" Type="http://schemas.openxmlformats.org/officeDocument/2006/relationships/hyperlink" Target="mailto:jrose@siu.edu" TargetMode="External"/><Relationship Id="rId7" Type="http://schemas.openxmlformats.org/officeDocument/2006/relationships/hyperlink" Target="https://www.etsu.edu/com/ruralprograms/rpct.php" TargetMode="External"/><Relationship Id="rId71" Type="http://schemas.openxmlformats.org/officeDocument/2006/relationships/hyperlink" Target="https://www.neomed.edu/medicine/integratedpathways/rural-medical-education/" TargetMode="External"/><Relationship Id="rId2" Type="http://schemas.openxmlformats.org/officeDocument/2006/relationships/hyperlink" Target="https://www.wvsom.edu/academics/programs/rhi" TargetMode="External"/><Relationship Id="rId29" Type="http://schemas.openxmlformats.org/officeDocument/2006/relationships/hyperlink" Target="https://medicine.missouri.edu/education/rural-track-pipeline-program/" TargetMode="External"/><Relationship Id="rId24" Type="http://schemas.openxmlformats.org/officeDocument/2006/relationships/hyperlink" Target="https://www.ohio.edu/medicine/about/offices/rural-underserved-programs/rural-urban-scholars" TargetMode="External"/><Relationship Id="rId40" Type="http://schemas.openxmlformats.org/officeDocument/2006/relationships/hyperlink" Target="http://medicine.arizona.edu/education/other/rural-health-professions-program" TargetMode="External"/><Relationship Id="rId45" Type="http://schemas.openxmlformats.org/officeDocument/2006/relationships/hyperlink" Target="mailto:eireland@indiana.edu;" TargetMode="External"/><Relationship Id="rId66" Type="http://schemas.openxmlformats.org/officeDocument/2006/relationships/hyperlink" Target="mailto:catherine_coe@med.unc.edu" TargetMode="External"/><Relationship Id="rId87" Type="http://schemas.openxmlformats.org/officeDocument/2006/relationships/hyperlink" Target="mailto:martili@ohsu.edu" TargetMode="External"/><Relationship Id="rId61" Type="http://schemas.openxmlformats.org/officeDocument/2006/relationships/hyperlink" Target="mailto:Stuart.Johnson@mghs.org" TargetMode="External"/><Relationship Id="rId82" Type="http://schemas.openxmlformats.org/officeDocument/2006/relationships/hyperlink" Target="mailto:ROME@unthsc.edu" TargetMode="External"/><Relationship Id="rId19" Type="http://schemas.openxmlformats.org/officeDocument/2006/relationships/hyperlink" Target="https://www.utmb.edu/som/som-educational-affairs/office-of-clinical-education-(oce)/rhsc/rural-health-scholarly-concent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E28FC-CFBA-A94B-94F9-6B7198C2A053}">
  <dimension ref="A1:AO146"/>
  <sheetViews>
    <sheetView workbookViewId="0">
      <pane xSplit="7680" ySplit="4600" topLeftCell="AB133" activePane="bottomLeft"/>
      <selection activeCell="A6" sqref="A6:XFD6"/>
      <selection pane="topRight" activeCell="AG4" sqref="AG4"/>
      <selection pane="bottomLeft" activeCell="A138" sqref="A138:XFD145"/>
      <selection pane="bottomRight" activeCell="P129" sqref="P129"/>
    </sheetView>
  </sheetViews>
  <sheetFormatPr baseColWidth="10" defaultRowHeight="13" x14ac:dyDescent="0.2"/>
  <cols>
    <col min="1" max="1" width="11" style="15" bestFit="1" customWidth="1"/>
    <col min="2" max="2" width="22.33203125" style="15" customWidth="1"/>
    <col min="3" max="3" width="11" style="15" bestFit="1" customWidth="1"/>
    <col min="4" max="4" width="11" style="15" customWidth="1"/>
    <col min="5" max="5" width="15.83203125" style="15" customWidth="1"/>
    <col min="6" max="6" width="10.83203125" style="15"/>
    <col min="7" max="7" width="12.83203125" style="302" bestFit="1" customWidth="1"/>
    <col min="8" max="8" width="11" style="15" bestFit="1" customWidth="1"/>
    <col min="9" max="9" width="11.83203125" style="14" customWidth="1"/>
    <col min="10" max="10" width="10.6640625" style="14" customWidth="1"/>
    <col min="11" max="11" width="11" style="14" bestFit="1" customWidth="1"/>
    <col min="12" max="12" width="15.83203125" style="14" customWidth="1"/>
    <col min="13" max="14" width="10.83203125" style="15"/>
    <col min="15" max="15" width="11" style="15" bestFit="1" customWidth="1"/>
    <col min="16" max="16" width="25.83203125" style="15" customWidth="1"/>
    <col min="17" max="17" width="11" style="190" bestFit="1" customWidth="1"/>
    <col min="18" max="18" width="20.83203125" style="15" customWidth="1"/>
    <col min="19" max="27" width="15.83203125" style="15" customWidth="1"/>
    <col min="28" max="28" width="11" style="39" bestFit="1" customWidth="1"/>
    <col min="29" max="29" width="20.83203125" style="15" customWidth="1"/>
    <col min="30" max="30" width="11" style="303" bestFit="1" customWidth="1"/>
    <col min="31" max="31" width="10.83203125" style="15"/>
    <col min="32" max="32" width="11" style="39" bestFit="1" customWidth="1"/>
    <col min="33" max="33" width="20.83203125" style="15" customWidth="1"/>
    <col min="34" max="34" width="11" style="15" bestFit="1" customWidth="1"/>
    <col min="35" max="35" width="10.83203125" style="14"/>
    <col min="36" max="37" width="11" style="15" bestFit="1" customWidth="1"/>
    <col min="38" max="38" width="13" style="14" customWidth="1"/>
    <col min="39" max="39" width="43.83203125" style="15" customWidth="1"/>
    <col min="40" max="16384" width="10.83203125" style="15"/>
  </cols>
  <sheetData>
    <row r="1" spans="1:40" ht="20" x14ac:dyDescent="0.2">
      <c r="A1" s="1" t="s">
        <v>0</v>
      </c>
      <c r="B1" s="1"/>
      <c r="C1" s="2"/>
      <c r="D1" s="2"/>
      <c r="E1" s="1"/>
      <c r="F1" s="1"/>
      <c r="G1" s="3"/>
      <c r="H1" s="4"/>
      <c r="I1" s="4"/>
      <c r="J1" s="5"/>
      <c r="K1" s="6"/>
      <c r="L1" s="4"/>
      <c r="M1" s="1"/>
      <c r="N1" s="7"/>
      <c r="O1" s="1"/>
      <c r="P1" s="7"/>
      <c r="Q1" s="8"/>
      <c r="R1" s="1"/>
      <c r="S1" s="1"/>
      <c r="T1" s="1"/>
      <c r="U1" s="1"/>
      <c r="V1" s="1"/>
      <c r="W1" s="1"/>
      <c r="X1" s="1"/>
      <c r="Y1" s="1"/>
      <c r="Z1" s="1"/>
      <c r="AA1" s="1"/>
      <c r="AB1" s="11"/>
      <c r="AC1" s="4"/>
      <c r="AD1" s="10"/>
      <c r="AE1" s="1"/>
      <c r="AF1" s="10"/>
      <c r="AG1" s="10"/>
      <c r="AH1" s="1"/>
      <c r="AI1" s="4"/>
      <c r="AJ1" s="14"/>
      <c r="AL1" s="15"/>
    </row>
    <row r="2" spans="1:40" ht="16" x14ac:dyDescent="0.2">
      <c r="A2" s="16" t="s">
        <v>1</v>
      </c>
      <c r="B2" s="16"/>
      <c r="C2" s="17"/>
      <c r="D2" s="17"/>
      <c r="E2" s="16"/>
      <c r="F2" s="16"/>
      <c r="G2" s="18"/>
      <c r="H2" s="19"/>
      <c r="I2" s="19"/>
      <c r="J2" s="19"/>
      <c r="K2" s="5"/>
      <c r="L2" s="5"/>
      <c r="M2" s="16"/>
      <c r="N2" s="16"/>
      <c r="O2" s="20"/>
      <c r="P2" s="16"/>
      <c r="Q2" s="21"/>
      <c r="R2" s="16"/>
      <c r="S2" s="16"/>
      <c r="T2" s="16"/>
      <c r="U2" s="16"/>
      <c r="V2" s="16"/>
      <c r="W2" s="16"/>
      <c r="X2" s="16"/>
      <c r="Y2" s="16"/>
      <c r="Z2" s="16"/>
      <c r="AA2" s="16"/>
      <c r="AB2" s="23"/>
      <c r="AC2" s="16"/>
      <c r="AD2" s="24"/>
      <c r="AE2" s="19"/>
      <c r="AF2" s="23"/>
      <c r="AG2" s="16"/>
      <c r="AH2" s="23"/>
      <c r="AI2" s="23"/>
      <c r="AJ2" s="25"/>
      <c r="AK2" s="26"/>
    </row>
    <row r="3" spans="1:40" x14ac:dyDescent="0.2">
      <c r="A3" s="27" t="s">
        <v>2</v>
      </c>
      <c r="B3" s="27"/>
      <c r="C3" s="28"/>
      <c r="D3" s="28"/>
      <c r="E3" s="27"/>
      <c r="F3" s="27"/>
      <c r="G3" s="29"/>
      <c r="H3" s="27"/>
      <c r="I3" s="30"/>
      <c r="J3" s="30"/>
      <c r="K3" s="30"/>
      <c r="L3" s="30"/>
      <c r="M3" s="27"/>
      <c r="N3" s="27"/>
      <c r="O3" s="27"/>
      <c r="P3" s="27"/>
      <c r="Q3" s="27"/>
      <c r="R3" s="27"/>
      <c r="S3" s="27"/>
      <c r="T3" s="27"/>
      <c r="U3" s="27"/>
      <c r="V3" s="27"/>
      <c r="W3" s="27"/>
      <c r="X3" s="27"/>
      <c r="Y3" s="27"/>
      <c r="Z3" s="27"/>
      <c r="AA3" s="27"/>
      <c r="AB3" s="32"/>
      <c r="AC3" s="27"/>
      <c r="AD3" s="33"/>
      <c r="AE3" s="30"/>
      <c r="AF3" s="32"/>
      <c r="AG3" s="27"/>
      <c r="AH3" s="32"/>
      <c r="AI3" s="32"/>
      <c r="AJ3" s="34"/>
      <c r="AK3" s="35"/>
    </row>
    <row r="4" spans="1:40" ht="15" customHeight="1" x14ac:dyDescent="0.2">
      <c r="A4" s="15" t="s">
        <v>3</v>
      </c>
      <c r="B4" s="36"/>
      <c r="C4" s="37"/>
      <c r="D4" s="37"/>
      <c r="E4" s="36"/>
      <c r="F4" s="36"/>
      <c r="G4" s="29"/>
      <c r="H4" s="30"/>
      <c r="I4" s="30"/>
      <c r="J4" s="30"/>
      <c r="K4" s="30"/>
      <c r="L4" s="30"/>
      <c r="M4" s="36"/>
      <c r="N4" s="36"/>
      <c r="O4" s="38"/>
      <c r="P4" s="36"/>
      <c r="Q4" s="27"/>
      <c r="R4" s="36"/>
      <c r="S4" s="36"/>
      <c r="T4" s="36"/>
      <c r="U4" s="36"/>
      <c r="V4" s="30"/>
      <c r="W4" s="32"/>
      <c r="X4" s="36"/>
      <c r="Y4" s="32"/>
      <c r="Z4" s="34"/>
      <c r="AD4" s="40"/>
    </row>
    <row r="5" spans="1:40" ht="15" customHeight="1" x14ac:dyDescent="0.2">
      <c r="A5" s="36"/>
      <c r="B5" s="36"/>
      <c r="C5" s="37"/>
      <c r="D5" s="37"/>
      <c r="E5" s="36"/>
      <c r="F5" s="36"/>
      <c r="G5" s="29"/>
      <c r="H5" s="30"/>
      <c r="I5" s="30"/>
      <c r="J5" s="30"/>
      <c r="K5" s="30"/>
      <c r="L5" s="30"/>
      <c r="M5" s="36"/>
      <c r="N5" s="36"/>
      <c r="O5" s="38"/>
      <c r="P5" s="36"/>
      <c r="Q5" s="27"/>
      <c r="R5" s="36"/>
      <c r="S5" s="36"/>
      <c r="T5" s="36"/>
      <c r="U5" s="36"/>
      <c r="V5" s="30"/>
      <c r="W5" s="32"/>
      <c r="X5" s="36"/>
      <c r="Y5" s="32"/>
      <c r="Z5" s="34"/>
      <c r="AD5" s="40"/>
    </row>
    <row r="6" spans="1:40" s="48" customFormat="1" ht="60" customHeight="1" x14ac:dyDescent="0.2">
      <c r="A6" s="547" t="s">
        <v>4</v>
      </c>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41"/>
      <c r="AD6" s="42"/>
      <c r="AE6" s="43"/>
      <c r="AF6" s="44"/>
      <c r="AG6" s="41"/>
      <c r="AH6" s="44"/>
      <c r="AI6" s="44"/>
      <c r="AJ6" s="45"/>
      <c r="AK6" s="46"/>
      <c r="AL6" s="47"/>
    </row>
    <row r="7" spans="1:40" ht="14" x14ac:dyDescent="0.2">
      <c r="A7" s="49" t="s">
        <v>5</v>
      </c>
      <c r="B7" s="36"/>
      <c r="C7" s="37"/>
      <c r="D7" s="37"/>
      <c r="E7" s="36"/>
      <c r="F7" s="36"/>
      <c r="G7" s="29"/>
      <c r="H7" s="30"/>
      <c r="I7" s="30"/>
      <c r="J7" s="30"/>
      <c r="K7" s="30"/>
      <c r="L7" s="30"/>
      <c r="M7" s="36"/>
      <c r="N7" s="36"/>
      <c r="O7" s="38"/>
      <c r="P7" s="36"/>
      <c r="Q7" s="27"/>
      <c r="R7" s="36"/>
      <c r="S7" s="36"/>
      <c r="T7" s="36"/>
      <c r="U7" s="36"/>
      <c r="V7" s="36"/>
      <c r="W7" s="36"/>
      <c r="X7" s="36"/>
      <c r="Y7" s="36"/>
      <c r="Z7" s="36"/>
      <c r="AA7" s="36"/>
      <c r="AB7" s="32"/>
      <c r="AC7" s="36"/>
      <c r="AD7" s="33"/>
      <c r="AE7" s="30"/>
      <c r="AF7" s="32"/>
      <c r="AG7" s="36"/>
      <c r="AH7" s="32"/>
      <c r="AI7" s="32"/>
      <c r="AJ7" s="34"/>
      <c r="AK7" s="35"/>
    </row>
    <row r="8" spans="1:40" ht="16" thickBot="1" x14ac:dyDescent="0.25">
      <c r="A8" s="50"/>
      <c r="B8" s="51"/>
      <c r="C8" s="52"/>
      <c r="D8" s="52"/>
      <c r="E8" s="50"/>
      <c r="F8" s="50"/>
      <c r="G8" s="53"/>
      <c r="H8" s="43"/>
      <c r="I8" s="43"/>
      <c r="J8" s="43"/>
      <c r="K8" s="5"/>
      <c r="L8" s="5"/>
      <c r="M8" s="50"/>
      <c r="N8" s="50"/>
      <c r="O8" s="54"/>
      <c r="P8" s="50"/>
      <c r="Q8" s="51"/>
      <c r="R8" s="50"/>
      <c r="S8" s="50"/>
      <c r="T8" s="50"/>
      <c r="U8" s="50"/>
      <c r="V8" s="50"/>
      <c r="W8" s="50"/>
      <c r="X8" s="50"/>
      <c r="Y8" s="50"/>
      <c r="Z8" s="50"/>
      <c r="AA8" s="50"/>
      <c r="AB8" s="44"/>
      <c r="AC8" s="50"/>
      <c r="AD8" s="42"/>
      <c r="AE8" s="43"/>
      <c r="AF8" s="44"/>
      <c r="AG8" s="50"/>
      <c r="AH8" s="44"/>
      <c r="AI8" s="44"/>
      <c r="AJ8" s="45"/>
      <c r="AK8" s="46"/>
    </row>
    <row r="9" spans="1:40" ht="61" thickBot="1" x14ac:dyDescent="0.25">
      <c r="A9" s="56" t="s">
        <v>6</v>
      </c>
      <c r="B9" s="57" t="s">
        <v>7</v>
      </c>
      <c r="C9" s="58" t="s">
        <v>8</v>
      </c>
      <c r="D9" s="58" t="s">
        <v>9</v>
      </c>
      <c r="E9" s="57" t="s">
        <v>10</v>
      </c>
      <c r="F9" s="57" t="s">
        <v>11</v>
      </c>
      <c r="G9" s="59" t="s">
        <v>12</v>
      </c>
      <c r="H9" s="57" t="s">
        <v>13</v>
      </c>
      <c r="I9" s="57" t="s">
        <v>14</v>
      </c>
      <c r="J9" s="57" t="s">
        <v>15</v>
      </c>
      <c r="K9" s="57" t="s">
        <v>16</v>
      </c>
      <c r="L9" s="57" t="s">
        <v>17</v>
      </c>
      <c r="M9" s="57" t="s">
        <v>18</v>
      </c>
      <c r="N9" s="57" t="s">
        <v>19</v>
      </c>
      <c r="O9" s="57" t="s">
        <v>20</v>
      </c>
      <c r="P9" s="57" t="s">
        <v>21</v>
      </c>
      <c r="Q9" s="57" t="s">
        <v>22</v>
      </c>
      <c r="R9" s="57" t="s">
        <v>23</v>
      </c>
      <c r="S9" s="57" t="s">
        <v>24</v>
      </c>
      <c r="T9" s="60" t="s">
        <v>25</v>
      </c>
      <c r="U9" s="60" t="s">
        <v>26</v>
      </c>
      <c r="V9" s="60" t="s">
        <v>32</v>
      </c>
      <c r="W9" s="60" t="s">
        <v>33</v>
      </c>
      <c r="X9" s="60" t="s">
        <v>34</v>
      </c>
      <c r="Y9" s="60" t="s">
        <v>35</v>
      </c>
      <c r="Z9" s="60" t="s">
        <v>36</v>
      </c>
      <c r="AA9" s="60" t="s">
        <v>37</v>
      </c>
      <c r="AB9" s="62" t="s">
        <v>38</v>
      </c>
      <c r="AC9" s="63" t="s">
        <v>39</v>
      </c>
      <c r="AD9" s="64" t="s">
        <v>40</v>
      </c>
      <c r="AE9" s="60" t="s">
        <v>41</v>
      </c>
      <c r="AF9" s="62" t="s">
        <v>42</v>
      </c>
      <c r="AG9" s="63" t="s">
        <v>43</v>
      </c>
      <c r="AH9" s="62" t="s">
        <v>44</v>
      </c>
      <c r="AI9" s="62" t="s">
        <v>45</v>
      </c>
      <c r="AJ9" s="65" t="s">
        <v>47</v>
      </c>
      <c r="AK9" s="66" t="s">
        <v>48</v>
      </c>
      <c r="AL9" s="67" t="s">
        <v>49</v>
      </c>
    </row>
    <row r="10" spans="1:40" s="88" customFormat="1" ht="70" x14ac:dyDescent="0.2">
      <c r="A10" s="68">
        <v>1</v>
      </c>
      <c r="B10" s="69" t="s">
        <v>51</v>
      </c>
      <c r="C10" s="70">
        <v>2</v>
      </c>
      <c r="D10" s="71" t="s">
        <v>52</v>
      </c>
      <c r="E10" s="68" t="s">
        <v>53</v>
      </c>
      <c r="F10" s="68" t="s">
        <v>54</v>
      </c>
      <c r="G10" s="72">
        <v>1200100727</v>
      </c>
      <c r="H10" s="73">
        <v>351068</v>
      </c>
      <c r="I10" s="74" t="s">
        <v>55</v>
      </c>
      <c r="J10" s="74">
        <v>2013</v>
      </c>
      <c r="K10" s="74">
        <v>2013</v>
      </c>
      <c r="L10" s="75" t="s">
        <v>56</v>
      </c>
      <c r="M10" s="69" t="s">
        <v>57</v>
      </c>
      <c r="N10" s="69" t="s">
        <v>58</v>
      </c>
      <c r="O10" s="76">
        <v>35042</v>
      </c>
      <c r="P10" s="107" t="s">
        <v>59</v>
      </c>
      <c r="Q10" s="77" t="s">
        <v>60</v>
      </c>
      <c r="R10" s="69" t="s">
        <v>61</v>
      </c>
      <c r="S10" s="69" t="s">
        <v>62</v>
      </c>
      <c r="T10" s="69" t="s">
        <v>63</v>
      </c>
      <c r="U10" s="69" t="s">
        <v>64</v>
      </c>
      <c r="V10" s="81"/>
      <c r="W10" s="82" t="s">
        <v>66</v>
      </c>
      <c r="X10" s="81" t="s">
        <v>67</v>
      </c>
      <c r="Y10" s="69" t="s">
        <v>68</v>
      </c>
      <c r="Z10" s="69" t="s">
        <v>69</v>
      </c>
      <c r="AA10" s="69" t="s">
        <v>70</v>
      </c>
      <c r="AB10" s="70">
        <v>1</v>
      </c>
      <c r="AC10" s="69" t="s">
        <v>71</v>
      </c>
      <c r="AD10" s="83" t="s">
        <v>72</v>
      </c>
      <c r="AE10" s="76" t="s">
        <v>73</v>
      </c>
      <c r="AF10" s="70">
        <v>2</v>
      </c>
      <c r="AG10" s="69" t="s">
        <v>74</v>
      </c>
      <c r="AH10" s="84">
        <v>2</v>
      </c>
      <c r="AI10" s="85" t="s">
        <v>75</v>
      </c>
      <c r="AJ10" s="86">
        <v>44926</v>
      </c>
      <c r="AK10" s="87">
        <v>5</v>
      </c>
      <c r="AL10" s="87"/>
      <c r="AN10" s="89">
        <f>AK22+AK25+AK26+AK27+AK28+AK31+AK34+AK36+AK40+AK47+AK53+AK56+AK66+AK67+AK68+AK70+AK71+AK72+AK74+AK75+AK76+AK77+AK92+AK94+AK104+AK105+AK108+AK111+AK112+AK113+AK117+AK118+AK119+AK120+AK123+AK125+AK126+AK127+AK130+AK133</f>
        <v>90</v>
      </c>
    </row>
    <row r="11" spans="1:40" s="105" customFormat="1" ht="70" customHeight="1" x14ac:dyDescent="0.2">
      <c r="A11" s="90">
        <v>2</v>
      </c>
      <c r="B11" s="91" t="s">
        <v>76</v>
      </c>
      <c r="C11" s="92">
        <v>8</v>
      </c>
      <c r="D11" s="93" t="s">
        <v>77</v>
      </c>
      <c r="E11" s="94" t="s">
        <v>78</v>
      </c>
      <c r="F11" s="95" t="s">
        <v>54</v>
      </c>
      <c r="G11" s="96">
        <v>1200100002</v>
      </c>
      <c r="H11" s="97"/>
      <c r="I11" s="85" t="s">
        <v>55</v>
      </c>
      <c r="J11" s="85" t="s">
        <v>79</v>
      </c>
      <c r="K11" s="85">
        <v>2020</v>
      </c>
      <c r="L11" s="98" t="s">
        <v>80</v>
      </c>
      <c r="M11" s="69" t="s">
        <v>81</v>
      </c>
      <c r="N11" s="69" t="s">
        <v>58</v>
      </c>
      <c r="O11" s="76">
        <v>36756</v>
      </c>
      <c r="P11" s="79" t="s">
        <v>82</v>
      </c>
      <c r="Q11" s="99" t="s">
        <v>60</v>
      </c>
      <c r="R11" s="78" t="s">
        <v>61</v>
      </c>
      <c r="S11" s="78" t="s">
        <v>62</v>
      </c>
      <c r="T11" s="78" t="s">
        <v>83</v>
      </c>
      <c r="U11" s="100" t="s">
        <v>84</v>
      </c>
      <c r="V11" s="101" t="s">
        <v>85</v>
      </c>
      <c r="W11" s="80" t="s">
        <v>65</v>
      </c>
      <c r="X11" s="101" t="s">
        <v>67</v>
      </c>
      <c r="Y11" s="78" t="s">
        <v>86</v>
      </c>
      <c r="Z11" s="78" t="s">
        <v>69</v>
      </c>
      <c r="AA11" s="100" t="s">
        <v>70</v>
      </c>
      <c r="AB11" s="92">
        <v>1</v>
      </c>
      <c r="AC11" s="100" t="s">
        <v>87</v>
      </c>
      <c r="AD11" s="102" t="s">
        <v>88</v>
      </c>
      <c r="AE11" s="78" t="s">
        <v>89</v>
      </c>
      <c r="AF11" s="92">
        <v>10</v>
      </c>
      <c r="AG11" s="100" t="s">
        <v>90</v>
      </c>
      <c r="AH11" s="103">
        <v>8</v>
      </c>
      <c r="AI11" s="85" t="s">
        <v>75</v>
      </c>
      <c r="AJ11" s="86">
        <v>44926</v>
      </c>
      <c r="AK11" s="87">
        <v>4</v>
      </c>
      <c r="AL11" s="87"/>
    </row>
    <row r="12" spans="1:40" s="88" customFormat="1" ht="70" x14ac:dyDescent="0.2">
      <c r="A12" s="68">
        <v>3</v>
      </c>
      <c r="B12" s="69" t="s">
        <v>91</v>
      </c>
      <c r="C12" s="70">
        <v>4</v>
      </c>
      <c r="D12" s="71" t="s">
        <v>52</v>
      </c>
      <c r="E12" s="68"/>
      <c r="F12" s="68" t="s">
        <v>54</v>
      </c>
      <c r="G12" s="72" t="s">
        <v>92</v>
      </c>
      <c r="H12" s="106"/>
      <c r="I12" s="74" t="s">
        <v>93</v>
      </c>
      <c r="J12" s="74" t="s">
        <v>79</v>
      </c>
      <c r="K12" s="74">
        <v>2017</v>
      </c>
      <c r="L12" s="75" t="s">
        <v>94</v>
      </c>
      <c r="M12" s="69" t="s">
        <v>95</v>
      </c>
      <c r="N12" s="69" t="s">
        <v>58</v>
      </c>
      <c r="O12" s="76">
        <v>36535</v>
      </c>
      <c r="P12" s="107" t="s">
        <v>96</v>
      </c>
      <c r="Q12" s="77" t="s">
        <v>97</v>
      </c>
      <c r="R12" s="69" t="s">
        <v>98</v>
      </c>
      <c r="S12" s="69" t="s">
        <v>99</v>
      </c>
      <c r="T12" s="69" t="s">
        <v>100</v>
      </c>
      <c r="U12" s="69" t="s">
        <v>100</v>
      </c>
      <c r="V12" s="69" t="s">
        <v>101</v>
      </c>
      <c r="W12" s="109" t="s">
        <v>102</v>
      </c>
      <c r="X12" s="69" t="s">
        <v>103</v>
      </c>
      <c r="Y12" s="69" t="s">
        <v>104</v>
      </c>
      <c r="Z12" s="69" t="s">
        <v>105</v>
      </c>
      <c r="AA12" s="69" t="s">
        <v>79</v>
      </c>
      <c r="AB12" s="84" t="s">
        <v>79</v>
      </c>
      <c r="AC12" s="69" t="s">
        <v>106</v>
      </c>
      <c r="AD12" s="83" t="s">
        <v>107</v>
      </c>
      <c r="AE12" s="74" t="s">
        <v>108</v>
      </c>
      <c r="AF12" s="84">
        <v>4</v>
      </c>
      <c r="AG12" s="69" t="s">
        <v>109</v>
      </c>
      <c r="AH12" s="84">
        <v>4</v>
      </c>
      <c r="AI12" s="87" t="s">
        <v>110</v>
      </c>
      <c r="AJ12" s="110">
        <v>44926</v>
      </c>
      <c r="AK12" s="87">
        <v>10</v>
      </c>
      <c r="AL12" s="87"/>
    </row>
    <row r="13" spans="1:40" s="88" customFormat="1" ht="56" x14ac:dyDescent="0.2">
      <c r="A13" s="111">
        <v>4</v>
      </c>
      <c r="B13" s="112" t="s">
        <v>111</v>
      </c>
      <c r="C13" s="70">
        <v>4</v>
      </c>
      <c r="D13" s="71" t="s">
        <v>112</v>
      </c>
      <c r="E13" s="95"/>
      <c r="F13" s="95" t="s">
        <v>54</v>
      </c>
      <c r="G13" s="113">
        <v>1200121026</v>
      </c>
      <c r="H13" s="74"/>
      <c r="I13" s="74" t="s">
        <v>93</v>
      </c>
      <c r="J13" s="74" t="s">
        <v>79</v>
      </c>
      <c r="K13" s="74">
        <v>1976</v>
      </c>
      <c r="L13" s="75" t="s">
        <v>56</v>
      </c>
      <c r="M13" s="112" t="s">
        <v>113</v>
      </c>
      <c r="N13" s="112" t="s">
        <v>58</v>
      </c>
      <c r="O13" s="76">
        <v>36701</v>
      </c>
      <c r="P13" s="121" t="s">
        <v>114</v>
      </c>
      <c r="Q13" s="112">
        <v>10498</v>
      </c>
      <c r="R13" s="112" t="s">
        <v>115</v>
      </c>
      <c r="S13" s="112" t="s">
        <v>116</v>
      </c>
      <c r="T13" s="114" t="s">
        <v>100</v>
      </c>
      <c r="U13" s="114" t="s">
        <v>100</v>
      </c>
      <c r="V13" s="112" t="s">
        <v>117</v>
      </c>
      <c r="W13" s="115" t="s">
        <v>118</v>
      </c>
      <c r="X13" s="112" t="s">
        <v>119</v>
      </c>
      <c r="Y13" s="112" t="s">
        <v>120</v>
      </c>
      <c r="Z13" s="112" t="s">
        <v>121</v>
      </c>
      <c r="AA13" s="116" t="s">
        <v>79</v>
      </c>
      <c r="AB13" s="84" t="s">
        <v>79</v>
      </c>
      <c r="AC13" s="112" t="s">
        <v>122</v>
      </c>
      <c r="AD13" s="83" t="s">
        <v>123</v>
      </c>
      <c r="AE13" s="74" t="s">
        <v>124</v>
      </c>
      <c r="AF13" s="84">
        <v>4</v>
      </c>
      <c r="AG13" s="112" t="s">
        <v>125</v>
      </c>
      <c r="AH13" s="84">
        <v>4</v>
      </c>
      <c r="AI13" s="117" t="s">
        <v>126</v>
      </c>
      <c r="AJ13" s="118">
        <v>44926</v>
      </c>
      <c r="AK13" s="119">
        <v>6</v>
      </c>
      <c r="AL13" s="119"/>
    </row>
    <row r="14" spans="1:40" s="88" customFormat="1" ht="70" x14ac:dyDescent="0.2">
      <c r="A14" s="111">
        <v>5</v>
      </c>
      <c r="B14" s="95" t="s">
        <v>127</v>
      </c>
      <c r="C14" s="70">
        <v>4</v>
      </c>
      <c r="D14" s="71" t="s">
        <v>112</v>
      </c>
      <c r="E14" s="95" t="s">
        <v>128</v>
      </c>
      <c r="F14" s="95" t="s">
        <v>54</v>
      </c>
      <c r="G14" s="120">
        <v>1200400727</v>
      </c>
      <c r="H14" s="74"/>
      <c r="I14" s="74" t="s">
        <v>93</v>
      </c>
      <c r="J14" s="74" t="s">
        <v>79</v>
      </c>
      <c r="K14" s="74">
        <v>2018</v>
      </c>
      <c r="L14" s="75" t="s">
        <v>94</v>
      </c>
      <c r="M14" s="112" t="s">
        <v>129</v>
      </c>
      <c r="N14" s="112" t="s">
        <v>130</v>
      </c>
      <c r="O14" s="76">
        <v>72501</v>
      </c>
      <c r="P14" s="121" t="s">
        <v>131</v>
      </c>
      <c r="Q14" s="112">
        <v>48018</v>
      </c>
      <c r="R14" s="112" t="s">
        <v>132</v>
      </c>
      <c r="S14" s="112" t="s">
        <v>116</v>
      </c>
      <c r="T14" s="114" t="s">
        <v>100</v>
      </c>
      <c r="U14" s="114" t="s">
        <v>100</v>
      </c>
      <c r="V14" s="112" t="s">
        <v>135</v>
      </c>
      <c r="W14" s="115" t="s">
        <v>134</v>
      </c>
      <c r="X14" s="112" t="s">
        <v>133</v>
      </c>
      <c r="Y14" s="112" t="s">
        <v>136</v>
      </c>
      <c r="Z14" s="112" t="s">
        <v>137</v>
      </c>
      <c r="AA14" s="116" t="s">
        <v>79</v>
      </c>
      <c r="AB14" s="84" t="s">
        <v>79</v>
      </c>
      <c r="AC14" s="112" t="s">
        <v>138</v>
      </c>
      <c r="AD14" s="83" t="s">
        <v>139</v>
      </c>
      <c r="AE14" s="74" t="s">
        <v>124</v>
      </c>
      <c r="AF14" s="84">
        <v>4</v>
      </c>
      <c r="AG14" s="112" t="s">
        <v>140</v>
      </c>
      <c r="AH14" s="84">
        <v>4</v>
      </c>
      <c r="AI14" s="117" t="s">
        <v>126</v>
      </c>
      <c r="AJ14" s="118">
        <v>44926</v>
      </c>
      <c r="AK14" s="119">
        <v>6</v>
      </c>
      <c r="AL14" s="119"/>
    </row>
    <row r="15" spans="1:40" s="88" customFormat="1" ht="70" customHeight="1" x14ac:dyDescent="0.2">
      <c r="A15" s="548">
        <v>6</v>
      </c>
      <c r="B15" s="549" t="s">
        <v>141</v>
      </c>
      <c r="C15" s="124">
        <v>7</v>
      </c>
      <c r="D15" s="125" t="s">
        <v>77</v>
      </c>
      <c r="E15" s="123"/>
      <c r="F15" s="550" t="s">
        <v>54</v>
      </c>
      <c r="G15" s="551">
        <v>1200400003</v>
      </c>
      <c r="H15" s="127"/>
      <c r="I15" s="552" t="s">
        <v>93</v>
      </c>
      <c r="J15" s="552" t="s">
        <v>79</v>
      </c>
      <c r="K15" s="552">
        <v>2022</v>
      </c>
      <c r="L15" s="554" t="s">
        <v>80</v>
      </c>
      <c r="M15" s="129" t="s">
        <v>142</v>
      </c>
      <c r="N15" s="129" t="s">
        <v>130</v>
      </c>
      <c r="O15" s="130">
        <v>72616</v>
      </c>
      <c r="P15" s="556" t="s">
        <v>143</v>
      </c>
      <c r="Q15" s="558">
        <v>48018</v>
      </c>
      <c r="R15" s="558" t="s">
        <v>132</v>
      </c>
      <c r="S15" s="558" t="s">
        <v>116</v>
      </c>
      <c r="T15" s="564" t="s">
        <v>144</v>
      </c>
      <c r="U15" s="564" t="s">
        <v>84</v>
      </c>
      <c r="V15" s="558"/>
      <c r="W15" s="556" t="s">
        <v>145</v>
      </c>
      <c r="X15" s="558" t="s">
        <v>146</v>
      </c>
      <c r="Y15" s="558" t="s">
        <v>147</v>
      </c>
      <c r="Z15" s="558" t="s">
        <v>148</v>
      </c>
      <c r="AA15" s="560" t="s">
        <v>149</v>
      </c>
      <c r="AB15" s="562">
        <v>1</v>
      </c>
      <c r="AC15" s="558" t="s">
        <v>150</v>
      </c>
      <c r="AD15" s="574" t="s">
        <v>151</v>
      </c>
      <c r="AE15" s="552" t="s">
        <v>152</v>
      </c>
      <c r="AF15" s="562">
        <v>7</v>
      </c>
      <c r="AG15" s="129" t="s">
        <v>153</v>
      </c>
      <c r="AH15" s="135">
        <v>7</v>
      </c>
      <c r="AI15" s="137" t="s">
        <v>126</v>
      </c>
      <c r="AJ15" s="576">
        <v>44926</v>
      </c>
      <c r="AK15" s="571">
        <v>4</v>
      </c>
      <c r="AL15" s="571">
        <v>2</v>
      </c>
    </row>
    <row r="16" spans="1:40" s="88" customFormat="1" ht="70" customHeight="1" x14ac:dyDescent="0.2">
      <c r="A16" s="548"/>
      <c r="B16" s="549"/>
      <c r="C16" s="124">
        <v>10</v>
      </c>
      <c r="D16" s="125" t="s">
        <v>77</v>
      </c>
      <c r="E16" s="123"/>
      <c r="F16" s="550"/>
      <c r="G16" s="551"/>
      <c r="H16" s="127"/>
      <c r="I16" s="553"/>
      <c r="J16" s="553"/>
      <c r="K16" s="553"/>
      <c r="L16" s="555"/>
      <c r="M16" s="129" t="s">
        <v>154</v>
      </c>
      <c r="N16" s="129" t="s">
        <v>130</v>
      </c>
      <c r="O16" s="130">
        <v>72632</v>
      </c>
      <c r="P16" s="557"/>
      <c r="Q16" s="559"/>
      <c r="R16" s="559"/>
      <c r="S16" s="559"/>
      <c r="T16" s="565"/>
      <c r="U16" s="565"/>
      <c r="V16" s="559"/>
      <c r="W16" s="557"/>
      <c r="X16" s="559"/>
      <c r="Y16" s="559"/>
      <c r="Z16" s="559"/>
      <c r="AA16" s="561"/>
      <c r="AB16" s="563"/>
      <c r="AC16" s="559"/>
      <c r="AD16" s="575"/>
      <c r="AE16" s="553"/>
      <c r="AF16" s="563"/>
      <c r="AG16" s="129" t="s">
        <v>155</v>
      </c>
      <c r="AH16" s="135">
        <v>10</v>
      </c>
      <c r="AI16" s="137" t="s">
        <v>126</v>
      </c>
      <c r="AJ16" s="576"/>
      <c r="AK16" s="571"/>
      <c r="AL16" s="571"/>
    </row>
    <row r="17" spans="1:38" s="88" customFormat="1" ht="70" x14ac:dyDescent="0.2">
      <c r="A17" s="122">
        <v>7</v>
      </c>
      <c r="B17" s="123" t="s">
        <v>156</v>
      </c>
      <c r="C17" s="124">
        <v>4</v>
      </c>
      <c r="D17" s="125" t="s">
        <v>112</v>
      </c>
      <c r="E17" s="123"/>
      <c r="F17" s="123" t="s">
        <v>54</v>
      </c>
      <c r="G17" s="126">
        <v>1200400002</v>
      </c>
      <c r="H17" s="127"/>
      <c r="I17" s="127" t="s">
        <v>93</v>
      </c>
      <c r="J17" s="127" t="s">
        <v>79</v>
      </c>
      <c r="K17" s="127">
        <v>2021</v>
      </c>
      <c r="L17" s="128" t="s">
        <v>80</v>
      </c>
      <c r="M17" s="129" t="s">
        <v>157</v>
      </c>
      <c r="N17" s="129" t="s">
        <v>130</v>
      </c>
      <c r="O17" s="130">
        <v>72834</v>
      </c>
      <c r="P17" s="132" t="s">
        <v>158</v>
      </c>
      <c r="Q17" s="129">
        <v>40025</v>
      </c>
      <c r="R17" s="129" t="s">
        <v>159</v>
      </c>
      <c r="S17" s="129" t="s">
        <v>99</v>
      </c>
      <c r="T17" s="131" t="s">
        <v>160</v>
      </c>
      <c r="U17" s="131" t="s">
        <v>84</v>
      </c>
      <c r="V17" s="129"/>
      <c r="W17" s="133" t="s">
        <v>161</v>
      </c>
      <c r="X17" s="129" t="s">
        <v>162</v>
      </c>
      <c r="Y17" s="129"/>
      <c r="Z17" s="129" t="s">
        <v>163</v>
      </c>
      <c r="AA17" s="134" t="s">
        <v>164</v>
      </c>
      <c r="AB17" s="135">
        <v>1</v>
      </c>
      <c r="AC17" s="129" t="s">
        <v>165</v>
      </c>
      <c r="AD17" s="136" t="s">
        <v>166</v>
      </c>
      <c r="AE17" s="127" t="s">
        <v>152</v>
      </c>
      <c r="AF17" s="135">
        <v>4</v>
      </c>
      <c r="AG17" s="129" t="s">
        <v>167</v>
      </c>
      <c r="AH17" s="135">
        <v>4</v>
      </c>
      <c r="AI17" s="137" t="s">
        <v>126</v>
      </c>
      <c r="AJ17" s="138">
        <v>44926</v>
      </c>
      <c r="AK17" s="139">
        <v>2</v>
      </c>
      <c r="AL17" s="139">
        <v>2</v>
      </c>
    </row>
    <row r="18" spans="1:38" s="88" customFormat="1" ht="56" x14ac:dyDescent="0.2">
      <c r="A18" s="68">
        <v>8</v>
      </c>
      <c r="B18" s="140" t="s">
        <v>168</v>
      </c>
      <c r="C18" s="141">
        <v>4</v>
      </c>
      <c r="D18" s="141" t="s">
        <v>112</v>
      </c>
      <c r="E18" s="140"/>
      <c r="F18" s="142" t="s">
        <v>54</v>
      </c>
      <c r="G18" s="72">
        <v>1200400726</v>
      </c>
      <c r="H18" s="143" t="s">
        <v>169</v>
      </c>
      <c r="I18" s="144" t="s">
        <v>93</v>
      </c>
      <c r="J18" s="144" t="s">
        <v>170</v>
      </c>
      <c r="K18" s="145" t="s">
        <v>171</v>
      </c>
      <c r="L18" s="146" t="s">
        <v>56</v>
      </c>
      <c r="M18" s="140" t="s">
        <v>172</v>
      </c>
      <c r="N18" s="140" t="s">
        <v>130</v>
      </c>
      <c r="O18" s="147">
        <v>72143</v>
      </c>
      <c r="P18" s="166" t="s">
        <v>173</v>
      </c>
      <c r="Q18" s="148">
        <v>49514</v>
      </c>
      <c r="R18" s="149" t="s">
        <v>174</v>
      </c>
      <c r="S18" s="111" t="s">
        <v>99</v>
      </c>
      <c r="T18" s="111" t="s">
        <v>100</v>
      </c>
      <c r="U18" s="111" t="s">
        <v>100</v>
      </c>
      <c r="V18" s="140" t="s">
        <v>175</v>
      </c>
      <c r="W18" s="109" t="s">
        <v>176</v>
      </c>
      <c r="X18" s="150" t="s">
        <v>177</v>
      </c>
      <c r="Y18" s="140" t="s">
        <v>178</v>
      </c>
      <c r="Z18" s="140" t="s">
        <v>179</v>
      </c>
      <c r="AA18" s="140" t="s">
        <v>79</v>
      </c>
      <c r="AB18" s="152" t="s">
        <v>79</v>
      </c>
      <c r="AC18" s="140" t="s">
        <v>180</v>
      </c>
      <c r="AD18" s="145" t="s">
        <v>181</v>
      </c>
      <c r="AE18" s="145" t="s">
        <v>124</v>
      </c>
      <c r="AF18" s="152">
        <v>4</v>
      </c>
      <c r="AG18" s="140" t="s">
        <v>182</v>
      </c>
      <c r="AH18" s="152">
        <v>4</v>
      </c>
      <c r="AI18" s="152" t="s">
        <v>110</v>
      </c>
      <c r="AJ18" s="110">
        <v>44926</v>
      </c>
      <c r="AK18" s="146">
        <v>6</v>
      </c>
      <c r="AL18" s="146"/>
    </row>
    <row r="19" spans="1:38" s="88" customFormat="1" ht="56" x14ac:dyDescent="0.2">
      <c r="A19" s="111">
        <v>9</v>
      </c>
      <c r="B19" s="150" t="s">
        <v>183</v>
      </c>
      <c r="C19" s="153" t="s">
        <v>184</v>
      </c>
      <c r="D19" s="141" t="s">
        <v>52</v>
      </c>
      <c r="E19" s="140"/>
      <c r="F19" s="142" t="s">
        <v>54</v>
      </c>
      <c r="G19" s="154">
        <v>1200300722</v>
      </c>
      <c r="H19" s="155" t="s">
        <v>185</v>
      </c>
      <c r="I19" s="156" t="s">
        <v>55</v>
      </c>
      <c r="J19" s="156" t="s">
        <v>186</v>
      </c>
      <c r="K19" s="75" t="s">
        <v>187</v>
      </c>
      <c r="L19" s="146" t="s">
        <v>56</v>
      </c>
      <c r="M19" s="150" t="s">
        <v>188</v>
      </c>
      <c r="N19" s="150" t="s">
        <v>189</v>
      </c>
      <c r="O19" s="157" t="s">
        <v>190</v>
      </c>
      <c r="P19" s="164" t="s">
        <v>191</v>
      </c>
      <c r="Q19" s="114" t="s">
        <v>192</v>
      </c>
      <c r="R19" s="150" t="s">
        <v>193</v>
      </c>
      <c r="S19" s="158" t="s">
        <v>194</v>
      </c>
      <c r="T19" s="150" t="s">
        <v>100</v>
      </c>
      <c r="U19" s="111" t="s">
        <v>100</v>
      </c>
      <c r="V19" s="114"/>
      <c r="W19" s="159" t="s">
        <v>195</v>
      </c>
      <c r="X19" s="114" t="s">
        <v>196</v>
      </c>
      <c r="Y19" s="150" t="s">
        <v>197</v>
      </c>
      <c r="Z19" s="150" t="s">
        <v>198</v>
      </c>
      <c r="AA19" s="150" t="s">
        <v>79</v>
      </c>
      <c r="AB19" s="161" t="s">
        <v>79</v>
      </c>
      <c r="AC19" s="150" t="s">
        <v>199</v>
      </c>
      <c r="AD19" s="75" t="s">
        <v>200</v>
      </c>
      <c r="AE19" s="75" t="s">
        <v>124</v>
      </c>
      <c r="AF19" s="161">
        <v>4</v>
      </c>
      <c r="AG19" s="150" t="s">
        <v>201</v>
      </c>
      <c r="AH19" s="161">
        <v>4</v>
      </c>
      <c r="AI19" s="152" t="s">
        <v>110</v>
      </c>
      <c r="AJ19" s="110">
        <v>44926</v>
      </c>
      <c r="AK19" s="146">
        <v>5</v>
      </c>
      <c r="AL19" s="146"/>
    </row>
    <row r="20" spans="1:38" s="105" customFormat="1" ht="84" x14ac:dyDescent="0.2">
      <c r="A20" s="111">
        <v>10</v>
      </c>
      <c r="B20" s="150" t="s">
        <v>202</v>
      </c>
      <c r="C20" s="162">
        <v>4</v>
      </c>
      <c r="D20" s="141" t="s">
        <v>112</v>
      </c>
      <c r="E20" s="140" t="s">
        <v>128</v>
      </c>
      <c r="F20" s="142" t="s">
        <v>54</v>
      </c>
      <c r="G20" s="154">
        <v>1200500755</v>
      </c>
      <c r="H20" s="155"/>
      <c r="I20" s="156" t="s">
        <v>93</v>
      </c>
      <c r="J20" s="156" t="s">
        <v>79</v>
      </c>
      <c r="K20" s="75" t="s">
        <v>171</v>
      </c>
      <c r="L20" s="163" t="s">
        <v>94</v>
      </c>
      <c r="M20" s="150" t="s">
        <v>203</v>
      </c>
      <c r="N20" s="150" t="s">
        <v>204</v>
      </c>
      <c r="O20" s="157" t="s">
        <v>205</v>
      </c>
      <c r="P20" s="164" t="s">
        <v>206</v>
      </c>
      <c r="Q20" s="114" t="s">
        <v>207</v>
      </c>
      <c r="R20" s="150" t="s">
        <v>208</v>
      </c>
      <c r="S20" s="158" t="s">
        <v>99</v>
      </c>
      <c r="T20" s="150" t="s">
        <v>100</v>
      </c>
      <c r="U20" s="150" t="s">
        <v>100</v>
      </c>
      <c r="V20" s="140" t="s">
        <v>209</v>
      </c>
      <c r="W20" s="109" t="s">
        <v>211</v>
      </c>
      <c r="X20" s="111" t="s">
        <v>210</v>
      </c>
      <c r="Y20" s="140" t="s">
        <v>212</v>
      </c>
      <c r="Z20" s="140" t="s">
        <v>213</v>
      </c>
      <c r="AA20" s="140" t="s">
        <v>79</v>
      </c>
      <c r="AB20" s="152" t="s">
        <v>79</v>
      </c>
      <c r="AC20" s="140" t="s">
        <v>214</v>
      </c>
      <c r="AD20" s="145" t="s">
        <v>215</v>
      </c>
      <c r="AE20" s="145" t="s">
        <v>108</v>
      </c>
      <c r="AF20" s="152">
        <v>4</v>
      </c>
      <c r="AG20" s="140" t="s">
        <v>216</v>
      </c>
      <c r="AH20" s="152">
        <v>4</v>
      </c>
      <c r="AI20" s="152" t="s">
        <v>217</v>
      </c>
      <c r="AJ20" s="110">
        <v>44926</v>
      </c>
      <c r="AK20" s="146">
        <v>6</v>
      </c>
      <c r="AL20" s="146"/>
    </row>
    <row r="21" spans="1:38" s="105" customFormat="1" ht="84" x14ac:dyDescent="0.2">
      <c r="A21" s="122">
        <v>11</v>
      </c>
      <c r="B21" s="167" t="s">
        <v>218</v>
      </c>
      <c r="C21" s="168">
        <v>4</v>
      </c>
      <c r="D21" s="168" t="s">
        <v>112</v>
      </c>
      <c r="E21" s="169"/>
      <c r="F21" s="170" t="s">
        <v>54</v>
      </c>
      <c r="G21" s="171">
        <v>1200500003</v>
      </c>
      <c r="H21" s="172"/>
      <c r="I21" s="173" t="s">
        <v>93</v>
      </c>
      <c r="J21" s="173" t="s">
        <v>79</v>
      </c>
      <c r="K21" s="128" t="s">
        <v>219</v>
      </c>
      <c r="L21" s="174" t="s">
        <v>80</v>
      </c>
      <c r="M21" s="175" t="s">
        <v>220</v>
      </c>
      <c r="N21" s="175" t="s">
        <v>204</v>
      </c>
      <c r="O21" s="176" t="s">
        <v>221</v>
      </c>
      <c r="P21" s="304" t="s">
        <v>222</v>
      </c>
      <c r="Q21" s="131" t="s">
        <v>223</v>
      </c>
      <c r="R21" s="175" t="s">
        <v>224</v>
      </c>
      <c r="S21" s="177" t="s">
        <v>225</v>
      </c>
      <c r="T21" s="175" t="s">
        <v>226</v>
      </c>
      <c r="U21" s="169" t="s">
        <v>84</v>
      </c>
      <c r="V21" s="169"/>
      <c r="W21" s="178" t="s">
        <v>227</v>
      </c>
      <c r="X21" s="122" t="s">
        <v>228</v>
      </c>
      <c r="Y21" s="169" t="s">
        <v>229</v>
      </c>
      <c r="Z21" s="169" t="s">
        <v>230</v>
      </c>
      <c r="AA21" s="169" t="s">
        <v>231</v>
      </c>
      <c r="AB21" s="180">
        <v>1</v>
      </c>
      <c r="AC21" s="169" t="s">
        <v>232</v>
      </c>
      <c r="AD21" s="181" t="s">
        <v>233</v>
      </c>
      <c r="AE21" s="181" t="s">
        <v>108</v>
      </c>
      <c r="AF21" s="180">
        <v>4</v>
      </c>
      <c r="AG21" s="169" t="s">
        <v>234</v>
      </c>
      <c r="AH21" s="180">
        <v>4</v>
      </c>
      <c r="AI21" s="180" t="s">
        <v>235</v>
      </c>
      <c r="AJ21" s="138">
        <v>44926</v>
      </c>
      <c r="AK21" s="182">
        <v>2</v>
      </c>
      <c r="AL21" s="182">
        <v>2</v>
      </c>
    </row>
    <row r="22" spans="1:38" s="105" customFormat="1" ht="84" x14ac:dyDescent="0.2">
      <c r="A22" s="111">
        <v>12</v>
      </c>
      <c r="B22" s="183" t="s">
        <v>236</v>
      </c>
      <c r="C22" s="141">
        <v>10</v>
      </c>
      <c r="D22" s="141" t="s">
        <v>77</v>
      </c>
      <c r="E22" s="140"/>
      <c r="F22" s="142" t="s">
        <v>54</v>
      </c>
      <c r="G22" s="72" t="s">
        <v>237</v>
      </c>
      <c r="H22" s="155"/>
      <c r="I22" s="156" t="s">
        <v>93</v>
      </c>
      <c r="J22" s="156" t="s">
        <v>79</v>
      </c>
      <c r="K22" s="75" t="s">
        <v>238</v>
      </c>
      <c r="L22" s="163" t="s">
        <v>80</v>
      </c>
      <c r="M22" s="150" t="s">
        <v>239</v>
      </c>
      <c r="N22" s="150" t="s">
        <v>204</v>
      </c>
      <c r="O22" s="157" t="s">
        <v>240</v>
      </c>
      <c r="P22" s="164" t="s">
        <v>241</v>
      </c>
      <c r="Q22" s="114" t="s">
        <v>242</v>
      </c>
      <c r="R22" s="150" t="s">
        <v>243</v>
      </c>
      <c r="S22" s="158" t="s">
        <v>244</v>
      </c>
      <c r="T22" s="150" t="s">
        <v>245</v>
      </c>
      <c r="U22" s="140" t="s">
        <v>84</v>
      </c>
      <c r="V22" s="140"/>
      <c r="W22" s="109" t="s">
        <v>246</v>
      </c>
      <c r="X22" s="111" t="s">
        <v>247</v>
      </c>
      <c r="Y22" s="140" t="s">
        <v>248</v>
      </c>
      <c r="Z22" s="140" t="s">
        <v>249</v>
      </c>
      <c r="AA22" s="140" t="s">
        <v>250</v>
      </c>
      <c r="AB22" s="152">
        <v>1</v>
      </c>
      <c r="AC22" s="140" t="s">
        <v>249</v>
      </c>
      <c r="AD22" s="145" t="s">
        <v>251</v>
      </c>
      <c r="AE22" s="145" t="s">
        <v>89</v>
      </c>
      <c r="AF22" s="152">
        <v>7</v>
      </c>
      <c r="AG22" s="140" t="s">
        <v>252</v>
      </c>
      <c r="AH22" s="152">
        <v>10</v>
      </c>
      <c r="AI22" s="152" t="s">
        <v>110</v>
      </c>
      <c r="AJ22" s="110">
        <v>44926</v>
      </c>
      <c r="AK22" s="146">
        <v>2</v>
      </c>
      <c r="AL22" s="146"/>
    </row>
    <row r="23" spans="1:38" s="105" customFormat="1" ht="56" x14ac:dyDescent="0.2">
      <c r="A23" s="122">
        <v>13</v>
      </c>
      <c r="B23" s="167" t="s">
        <v>253</v>
      </c>
      <c r="C23" s="168">
        <v>4</v>
      </c>
      <c r="D23" s="168" t="s">
        <v>112</v>
      </c>
      <c r="E23" s="169"/>
      <c r="F23" s="170" t="s">
        <v>54</v>
      </c>
      <c r="G23" s="171" t="s">
        <v>254</v>
      </c>
      <c r="H23" s="172"/>
      <c r="I23" s="173" t="s">
        <v>93</v>
      </c>
      <c r="J23" s="173" t="s">
        <v>79</v>
      </c>
      <c r="K23" s="128" t="s">
        <v>255</v>
      </c>
      <c r="L23" s="174" t="s">
        <v>80</v>
      </c>
      <c r="M23" s="175" t="s">
        <v>256</v>
      </c>
      <c r="N23" s="175" t="s">
        <v>204</v>
      </c>
      <c r="O23" s="176" t="s">
        <v>257</v>
      </c>
      <c r="P23" s="304" t="s">
        <v>258</v>
      </c>
      <c r="Q23" s="131" t="s">
        <v>259</v>
      </c>
      <c r="R23" s="175" t="s">
        <v>260</v>
      </c>
      <c r="S23" s="177" t="s">
        <v>99</v>
      </c>
      <c r="T23" s="175" t="s">
        <v>261</v>
      </c>
      <c r="U23" s="169" t="s">
        <v>84</v>
      </c>
      <c r="V23" s="169"/>
      <c r="W23" s="178" t="s">
        <v>262</v>
      </c>
      <c r="X23" s="122" t="s">
        <v>263</v>
      </c>
      <c r="Y23" s="169" t="s">
        <v>264</v>
      </c>
      <c r="Z23" s="169" t="s">
        <v>265</v>
      </c>
      <c r="AA23" s="169" t="s">
        <v>266</v>
      </c>
      <c r="AB23" s="180">
        <v>1</v>
      </c>
      <c r="AC23" s="169" t="s">
        <v>267</v>
      </c>
      <c r="AD23" s="181" t="s">
        <v>268</v>
      </c>
      <c r="AE23" s="181" t="s">
        <v>124</v>
      </c>
      <c r="AF23" s="180">
        <v>4</v>
      </c>
      <c r="AG23" s="169" t="s">
        <v>269</v>
      </c>
      <c r="AH23" s="180"/>
      <c r="AI23" s="180"/>
      <c r="AJ23" s="138">
        <v>44926</v>
      </c>
      <c r="AK23" s="182">
        <v>4</v>
      </c>
      <c r="AL23" s="182">
        <v>4</v>
      </c>
    </row>
    <row r="24" spans="1:38" s="105" customFormat="1" ht="84" x14ac:dyDescent="0.2">
      <c r="A24" s="111">
        <v>14</v>
      </c>
      <c r="B24" s="184" t="s">
        <v>270</v>
      </c>
      <c r="C24" s="141">
        <v>4</v>
      </c>
      <c r="D24" s="141" t="s">
        <v>112</v>
      </c>
      <c r="E24" s="140"/>
      <c r="F24" s="142" t="s">
        <v>54</v>
      </c>
      <c r="G24" s="154">
        <v>1200500748</v>
      </c>
      <c r="H24" s="155"/>
      <c r="I24" s="156" t="s">
        <v>93</v>
      </c>
      <c r="J24" s="156" t="s">
        <v>79</v>
      </c>
      <c r="K24" s="75" t="s">
        <v>171</v>
      </c>
      <c r="L24" s="163" t="s">
        <v>94</v>
      </c>
      <c r="M24" s="150" t="s">
        <v>271</v>
      </c>
      <c r="N24" s="150" t="s">
        <v>204</v>
      </c>
      <c r="O24" s="157" t="s">
        <v>272</v>
      </c>
      <c r="P24" s="164" t="s">
        <v>273</v>
      </c>
      <c r="Q24" s="114" t="s">
        <v>274</v>
      </c>
      <c r="R24" s="150" t="s">
        <v>275</v>
      </c>
      <c r="S24" s="158" t="s">
        <v>99</v>
      </c>
      <c r="T24" s="150" t="s">
        <v>276</v>
      </c>
      <c r="U24" s="150" t="s">
        <v>100</v>
      </c>
      <c r="V24" s="150" t="s">
        <v>277</v>
      </c>
      <c r="W24" s="166" t="s">
        <v>278</v>
      </c>
      <c r="X24" s="158" t="s">
        <v>279</v>
      </c>
      <c r="Y24" s="150" t="s">
        <v>280</v>
      </c>
      <c r="Z24" s="150" t="s">
        <v>281</v>
      </c>
      <c r="AA24" s="150" t="s">
        <v>282</v>
      </c>
      <c r="AB24" s="161">
        <v>1</v>
      </c>
      <c r="AC24" s="150" t="s">
        <v>275</v>
      </c>
      <c r="AD24" s="75" t="s">
        <v>283</v>
      </c>
      <c r="AE24" s="75" t="s">
        <v>124</v>
      </c>
      <c r="AF24" s="161">
        <v>4</v>
      </c>
      <c r="AG24" s="150" t="s">
        <v>284</v>
      </c>
      <c r="AH24" s="161">
        <v>4</v>
      </c>
      <c r="AI24" s="161" t="s">
        <v>285</v>
      </c>
      <c r="AJ24" s="110">
        <v>44926</v>
      </c>
      <c r="AK24" s="146">
        <v>6</v>
      </c>
      <c r="AL24" s="146"/>
    </row>
    <row r="25" spans="1:38" s="105" customFormat="1" ht="70" x14ac:dyDescent="0.2">
      <c r="A25" s="68">
        <v>15</v>
      </c>
      <c r="B25" s="69" t="s">
        <v>286</v>
      </c>
      <c r="C25" s="70">
        <v>10</v>
      </c>
      <c r="D25" s="71" t="s">
        <v>77</v>
      </c>
      <c r="E25" s="68" t="s">
        <v>287</v>
      </c>
      <c r="F25" s="68" t="s">
        <v>54</v>
      </c>
      <c r="G25" s="154">
        <v>1200731524</v>
      </c>
      <c r="H25" s="74"/>
      <c r="I25" s="74" t="s">
        <v>93</v>
      </c>
      <c r="J25" s="74" t="s">
        <v>79</v>
      </c>
      <c r="K25" s="74">
        <v>1992</v>
      </c>
      <c r="L25" s="75" t="s">
        <v>56</v>
      </c>
      <c r="M25" s="69" t="s">
        <v>288</v>
      </c>
      <c r="N25" s="69" t="s">
        <v>289</v>
      </c>
      <c r="O25" s="76">
        <v>80758</v>
      </c>
      <c r="P25" s="107" t="s">
        <v>290</v>
      </c>
      <c r="Q25" s="77" t="s">
        <v>291</v>
      </c>
      <c r="R25" s="69" t="s">
        <v>292</v>
      </c>
      <c r="S25" s="69" t="s">
        <v>99</v>
      </c>
      <c r="T25" s="69" t="s">
        <v>293</v>
      </c>
      <c r="U25" s="69" t="s">
        <v>84</v>
      </c>
      <c r="V25" s="69" t="s">
        <v>296</v>
      </c>
      <c r="W25" s="109" t="s">
        <v>294</v>
      </c>
      <c r="X25" s="81" t="s">
        <v>297</v>
      </c>
      <c r="Y25" s="69" t="s">
        <v>298</v>
      </c>
      <c r="Z25" s="69" t="s">
        <v>299</v>
      </c>
      <c r="AA25" s="69" t="s">
        <v>300</v>
      </c>
      <c r="AB25" s="84">
        <v>1</v>
      </c>
      <c r="AC25" s="69" t="s">
        <v>301</v>
      </c>
      <c r="AD25" s="83" t="s">
        <v>302</v>
      </c>
      <c r="AE25" s="74" t="s">
        <v>152</v>
      </c>
      <c r="AF25" s="84">
        <v>10</v>
      </c>
      <c r="AG25" s="69" t="s">
        <v>303</v>
      </c>
      <c r="AH25" s="84">
        <v>10</v>
      </c>
      <c r="AI25" s="84" t="s">
        <v>110</v>
      </c>
      <c r="AJ25" s="110">
        <v>44926</v>
      </c>
      <c r="AK25" s="119">
        <v>1</v>
      </c>
      <c r="AL25" s="119"/>
    </row>
    <row r="26" spans="1:38" s="105" customFormat="1" ht="98" x14ac:dyDescent="0.2">
      <c r="A26" s="68">
        <v>16</v>
      </c>
      <c r="B26" s="68" t="s">
        <v>304</v>
      </c>
      <c r="C26" s="71">
        <v>7</v>
      </c>
      <c r="D26" s="71" t="s">
        <v>77</v>
      </c>
      <c r="E26" s="68" t="s">
        <v>305</v>
      </c>
      <c r="F26" s="68" t="s">
        <v>54</v>
      </c>
      <c r="G26" s="154">
        <v>1200700623</v>
      </c>
      <c r="H26" s="87"/>
      <c r="I26" s="87" t="s">
        <v>93</v>
      </c>
      <c r="J26" s="87" t="s">
        <v>79</v>
      </c>
      <c r="K26" s="87">
        <v>2016</v>
      </c>
      <c r="L26" s="87" t="s">
        <v>56</v>
      </c>
      <c r="M26" s="68" t="s">
        <v>306</v>
      </c>
      <c r="N26" s="68" t="s">
        <v>289</v>
      </c>
      <c r="O26" s="185">
        <v>81101</v>
      </c>
      <c r="P26" s="109" t="s">
        <v>307</v>
      </c>
      <c r="Q26" s="186" t="s">
        <v>308</v>
      </c>
      <c r="R26" s="68" t="s">
        <v>309</v>
      </c>
      <c r="S26" s="68" t="s">
        <v>244</v>
      </c>
      <c r="T26" s="68" t="s">
        <v>310</v>
      </c>
      <c r="U26" s="68" t="s">
        <v>84</v>
      </c>
      <c r="V26" s="81"/>
      <c r="W26" s="82" t="s">
        <v>311</v>
      </c>
      <c r="X26" s="81" t="s">
        <v>312</v>
      </c>
      <c r="Y26" s="68" t="s">
        <v>313</v>
      </c>
      <c r="Z26" s="68" t="s">
        <v>314</v>
      </c>
      <c r="AA26" s="68" t="s">
        <v>315</v>
      </c>
      <c r="AB26" s="117">
        <v>1</v>
      </c>
      <c r="AC26" s="68" t="s">
        <v>314</v>
      </c>
      <c r="AD26" s="188" t="s">
        <v>316</v>
      </c>
      <c r="AE26" s="87" t="s">
        <v>89</v>
      </c>
      <c r="AF26" s="117">
        <v>7</v>
      </c>
      <c r="AG26" s="68" t="s">
        <v>317</v>
      </c>
      <c r="AH26" s="117">
        <v>7</v>
      </c>
      <c r="AI26" s="117" t="s">
        <v>217</v>
      </c>
      <c r="AJ26" s="110">
        <v>44926</v>
      </c>
      <c r="AK26" s="119">
        <v>2</v>
      </c>
      <c r="AL26" s="119"/>
    </row>
    <row r="27" spans="1:38" s="105" customFormat="1" ht="98" x14ac:dyDescent="0.2">
      <c r="A27" s="111">
        <v>17</v>
      </c>
      <c r="B27" s="150" t="s">
        <v>318</v>
      </c>
      <c r="C27" s="153">
        <v>4</v>
      </c>
      <c r="D27" s="141" t="s">
        <v>112</v>
      </c>
      <c r="E27" s="140"/>
      <c r="F27" s="140" t="s">
        <v>54</v>
      </c>
      <c r="G27" s="14">
        <v>1200700624</v>
      </c>
      <c r="H27" s="75"/>
      <c r="I27" s="75" t="s">
        <v>93</v>
      </c>
      <c r="J27" s="156" t="s">
        <v>79</v>
      </c>
      <c r="K27" s="75" t="s">
        <v>319</v>
      </c>
      <c r="L27" s="75" t="s">
        <v>320</v>
      </c>
      <c r="M27" s="150" t="s">
        <v>321</v>
      </c>
      <c r="N27" s="150" t="s">
        <v>289</v>
      </c>
      <c r="O27" s="157" t="s">
        <v>322</v>
      </c>
      <c r="P27" s="164" t="s">
        <v>323</v>
      </c>
      <c r="Q27" s="114" t="s">
        <v>324</v>
      </c>
      <c r="R27" s="150" t="s">
        <v>325</v>
      </c>
      <c r="S27" s="158" t="s">
        <v>116</v>
      </c>
      <c r="T27" s="150" t="s">
        <v>326</v>
      </c>
      <c r="U27" s="150" t="s">
        <v>84</v>
      </c>
      <c r="V27" s="150"/>
      <c r="W27" s="164" t="s">
        <v>327</v>
      </c>
      <c r="X27" s="150" t="s">
        <v>328</v>
      </c>
      <c r="Y27" s="150" t="s">
        <v>329</v>
      </c>
      <c r="Z27" s="150" t="s">
        <v>330</v>
      </c>
      <c r="AA27" s="150" t="s">
        <v>331</v>
      </c>
      <c r="AB27" s="161">
        <v>1</v>
      </c>
      <c r="AC27" s="150" t="s">
        <v>332</v>
      </c>
      <c r="AD27" s="75" t="s">
        <v>333</v>
      </c>
      <c r="AE27" s="75" t="s">
        <v>89</v>
      </c>
      <c r="AF27" s="161">
        <v>4</v>
      </c>
      <c r="AG27" s="150" t="s">
        <v>334</v>
      </c>
      <c r="AH27" s="161">
        <v>4</v>
      </c>
      <c r="AI27" s="161" t="s">
        <v>217</v>
      </c>
      <c r="AJ27" s="110">
        <v>44926</v>
      </c>
      <c r="AK27" s="146">
        <v>2</v>
      </c>
      <c r="AL27" s="146"/>
    </row>
    <row r="28" spans="1:38" s="105" customFormat="1" ht="70" x14ac:dyDescent="0.2">
      <c r="A28" s="68">
        <v>18</v>
      </c>
      <c r="B28" s="68" t="s">
        <v>335</v>
      </c>
      <c r="C28" s="71">
        <v>4</v>
      </c>
      <c r="D28" s="71" t="s">
        <v>112</v>
      </c>
      <c r="E28" s="68" t="s">
        <v>336</v>
      </c>
      <c r="F28" s="68" t="s">
        <v>54</v>
      </c>
      <c r="G28" s="14">
        <v>1200700622</v>
      </c>
      <c r="H28" s="87"/>
      <c r="I28" s="87" t="s">
        <v>93</v>
      </c>
      <c r="J28" s="87" t="s">
        <v>79</v>
      </c>
      <c r="K28" s="87">
        <v>2016</v>
      </c>
      <c r="L28" s="87" t="s">
        <v>56</v>
      </c>
      <c r="M28" s="68" t="s">
        <v>337</v>
      </c>
      <c r="N28" s="68" t="s">
        <v>289</v>
      </c>
      <c r="O28" s="185" t="s">
        <v>338</v>
      </c>
      <c r="P28" s="109" t="s">
        <v>290</v>
      </c>
      <c r="Q28" s="186" t="s">
        <v>291</v>
      </c>
      <c r="R28" s="68" t="s">
        <v>292</v>
      </c>
      <c r="S28" s="68" t="s">
        <v>99</v>
      </c>
      <c r="T28" s="68" t="s">
        <v>310</v>
      </c>
      <c r="U28" s="68" t="s">
        <v>84</v>
      </c>
      <c r="V28" s="69"/>
      <c r="W28" s="109" t="s">
        <v>295</v>
      </c>
      <c r="X28" s="81" t="s">
        <v>297</v>
      </c>
      <c r="Y28" s="68" t="s">
        <v>298</v>
      </c>
      <c r="Z28" s="68" t="s">
        <v>339</v>
      </c>
      <c r="AA28" s="68" t="s">
        <v>300</v>
      </c>
      <c r="AB28" s="117">
        <v>1</v>
      </c>
      <c r="AC28" s="68" t="s">
        <v>339</v>
      </c>
      <c r="AD28" s="188" t="s">
        <v>340</v>
      </c>
      <c r="AE28" s="87" t="s">
        <v>89</v>
      </c>
      <c r="AF28" s="117">
        <v>4</v>
      </c>
      <c r="AG28" s="68" t="s">
        <v>341</v>
      </c>
      <c r="AH28" s="117">
        <v>4</v>
      </c>
      <c r="AI28" s="117" t="s">
        <v>342</v>
      </c>
      <c r="AJ28" s="110">
        <v>44926</v>
      </c>
      <c r="AK28" s="119">
        <v>2</v>
      </c>
      <c r="AL28" s="119"/>
    </row>
    <row r="29" spans="1:38" s="105" customFormat="1" ht="84" x14ac:dyDescent="0.2">
      <c r="A29" s="111">
        <v>19</v>
      </c>
      <c r="B29" s="150" t="s">
        <v>343</v>
      </c>
      <c r="C29" s="153">
        <v>4</v>
      </c>
      <c r="D29" s="141" t="s">
        <v>52</v>
      </c>
      <c r="E29" s="140" t="s">
        <v>344</v>
      </c>
      <c r="F29" s="142" t="s">
        <v>54</v>
      </c>
      <c r="G29" s="189" t="s">
        <v>345</v>
      </c>
      <c r="H29" s="155" t="s">
        <v>346</v>
      </c>
      <c r="I29" s="75" t="s">
        <v>93</v>
      </c>
      <c r="J29" s="75" t="s">
        <v>347</v>
      </c>
      <c r="K29" s="75" t="s">
        <v>238</v>
      </c>
      <c r="L29" s="163" t="s">
        <v>348</v>
      </c>
      <c r="M29" s="150" t="s">
        <v>349</v>
      </c>
      <c r="N29" s="150" t="s">
        <v>350</v>
      </c>
      <c r="O29" s="157" t="s">
        <v>351</v>
      </c>
      <c r="P29" s="164" t="s">
        <v>352</v>
      </c>
      <c r="Q29" s="190">
        <v>119633</v>
      </c>
      <c r="R29" s="150" t="s">
        <v>343</v>
      </c>
      <c r="S29" s="158" t="s">
        <v>99</v>
      </c>
      <c r="T29" s="150" t="s">
        <v>100</v>
      </c>
      <c r="U29" s="150" t="s">
        <v>100</v>
      </c>
      <c r="V29" s="150"/>
      <c r="W29" s="82" t="s">
        <v>353</v>
      </c>
      <c r="X29" s="150" t="s">
        <v>354</v>
      </c>
      <c r="Y29" s="150" t="s">
        <v>355</v>
      </c>
      <c r="Z29" s="150" t="s">
        <v>356</v>
      </c>
      <c r="AA29" s="150" t="s">
        <v>79</v>
      </c>
      <c r="AB29" s="161" t="s">
        <v>79</v>
      </c>
      <c r="AC29" s="150" t="s">
        <v>357</v>
      </c>
      <c r="AD29" s="75" t="s">
        <v>358</v>
      </c>
      <c r="AE29" s="75" t="s">
        <v>73</v>
      </c>
      <c r="AF29" s="161">
        <v>4</v>
      </c>
      <c r="AG29" s="150" t="s">
        <v>359</v>
      </c>
      <c r="AH29" s="161">
        <v>4</v>
      </c>
      <c r="AI29" s="161" t="s">
        <v>110</v>
      </c>
      <c r="AJ29" s="110">
        <v>44926</v>
      </c>
      <c r="AK29" s="146">
        <v>5</v>
      </c>
      <c r="AL29" s="146"/>
    </row>
    <row r="30" spans="1:38" s="105" customFormat="1" ht="56" x14ac:dyDescent="0.2">
      <c r="A30" s="111">
        <v>20</v>
      </c>
      <c r="B30" s="69" t="s">
        <v>360</v>
      </c>
      <c r="C30" s="70">
        <v>4</v>
      </c>
      <c r="D30" s="71" t="s">
        <v>112</v>
      </c>
      <c r="E30" s="68"/>
      <c r="F30" s="68" t="s">
        <v>54</v>
      </c>
      <c r="G30" s="14">
        <v>1201200002</v>
      </c>
      <c r="H30" s="106">
        <v>372204</v>
      </c>
      <c r="I30" s="74" t="s">
        <v>93</v>
      </c>
      <c r="J30" s="74">
        <v>2015</v>
      </c>
      <c r="K30" s="74">
        <v>2017</v>
      </c>
      <c r="L30" s="74" t="s">
        <v>56</v>
      </c>
      <c r="M30" s="69" t="s">
        <v>361</v>
      </c>
      <c r="N30" s="69" t="s">
        <v>362</v>
      </c>
      <c r="O30" s="76">
        <v>31768</v>
      </c>
      <c r="P30" s="107" t="s">
        <v>363</v>
      </c>
      <c r="Q30" s="77" t="s">
        <v>364</v>
      </c>
      <c r="R30" s="69" t="s">
        <v>365</v>
      </c>
      <c r="S30" s="69" t="s">
        <v>194</v>
      </c>
      <c r="T30" s="191" t="s">
        <v>100</v>
      </c>
      <c r="U30" s="191" t="s">
        <v>100</v>
      </c>
      <c r="V30" s="69" t="s">
        <v>367</v>
      </c>
      <c r="W30" s="121" t="s">
        <v>366</v>
      </c>
      <c r="X30" s="81" t="s">
        <v>368</v>
      </c>
      <c r="Y30" s="69" t="s">
        <v>369</v>
      </c>
      <c r="Z30" s="69" t="s">
        <v>370</v>
      </c>
      <c r="AA30" s="69" t="s">
        <v>79</v>
      </c>
      <c r="AB30" s="84" t="s">
        <v>79</v>
      </c>
      <c r="AC30" s="69" t="s">
        <v>371</v>
      </c>
      <c r="AD30" s="83" t="s">
        <v>372</v>
      </c>
      <c r="AE30" s="74" t="s">
        <v>124</v>
      </c>
      <c r="AF30" s="84">
        <v>4</v>
      </c>
      <c r="AG30" s="69" t="s">
        <v>373</v>
      </c>
      <c r="AH30" s="84">
        <v>4</v>
      </c>
      <c r="AI30" s="84" t="s">
        <v>110</v>
      </c>
      <c r="AJ30" s="110">
        <v>44926</v>
      </c>
      <c r="AK30" s="119">
        <v>4</v>
      </c>
      <c r="AL30" s="119"/>
    </row>
    <row r="31" spans="1:38" s="105" customFormat="1" ht="98" x14ac:dyDescent="0.2">
      <c r="A31" s="111">
        <v>21</v>
      </c>
      <c r="B31" s="69" t="s">
        <v>374</v>
      </c>
      <c r="C31" s="70">
        <v>10.199999999999999</v>
      </c>
      <c r="D31" s="71" t="s">
        <v>112</v>
      </c>
      <c r="E31" s="68"/>
      <c r="F31" s="68" t="s">
        <v>54</v>
      </c>
      <c r="G31" s="14" t="s">
        <v>375</v>
      </c>
      <c r="H31" s="74"/>
      <c r="I31" s="74" t="s">
        <v>93</v>
      </c>
      <c r="J31" s="74" t="s">
        <v>79</v>
      </c>
      <c r="K31" s="74">
        <v>1998</v>
      </c>
      <c r="L31" s="74" t="s">
        <v>56</v>
      </c>
      <c r="M31" s="69" t="s">
        <v>376</v>
      </c>
      <c r="N31" s="69" t="s">
        <v>362</v>
      </c>
      <c r="O31" s="76">
        <v>31516</v>
      </c>
      <c r="P31" s="107" t="s">
        <v>377</v>
      </c>
      <c r="Q31" s="77" t="s">
        <v>378</v>
      </c>
      <c r="R31" s="69" t="s">
        <v>379</v>
      </c>
      <c r="S31" s="69" t="s">
        <v>116</v>
      </c>
      <c r="T31" s="69" t="s">
        <v>380</v>
      </c>
      <c r="U31" s="68" t="s">
        <v>84</v>
      </c>
      <c r="V31" s="81"/>
      <c r="W31" s="107" t="s">
        <v>381</v>
      </c>
      <c r="X31" s="192" t="s">
        <v>382</v>
      </c>
      <c r="Y31" s="68" t="s">
        <v>383</v>
      </c>
      <c r="Z31" s="68" t="s">
        <v>384</v>
      </c>
      <c r="AA31" s="68" t="s">
        <v>385</v>
      </c>
      <c r="AB31" s="117">
        <v>1</v>
      </c>
      <c r="AC31" s="68" t="s">
        <v>386</v>
      </c>
      <c r="AD31" s="188" t="s">
        <v>387</v>
      </c>
      <c r="AE31" s="87" t="s">
        <v>124</v>
      </c>
      <c r="AF31" s="117">
        <v>4</v>
      </c>
      <c r="AG31" s="68" t="s">
        <v>388</v>
      </c>
      <c r="AH31" s="117">
        <v>10.199999999999999</v>
      </c>
      <c r="AI31" s="117" t="s">
        <v>110</v>
      </c>
      <c r="AJ31" s="110">
        <v>44926</v>
      </c>
      <c r="AK31" s="119">
        <v>2</v>
      </c>
      <c r="AL31" s="119"/>
    </row>
    <row r="32" spans="1:38" s="105" customFormat="1" ht="56" x14ac:dyDescent="0.2">
      <c r="A32" s="111">
        <v>22</v>
      </c>
      <c r="B32" s="69" t="s">
        <v>389</v>
      </c>
      <c r="C32" s="70">
        <v>4</v>
      </c>
      <c r="D32" s="71" t="s">
        <v>112</v>
      </c>
      <c r="E32" s="68" t="s">
        <v>128</v>
      </c>
      <c r="F32" s="95" t="s">
        <v>54</v>
      </c>
      <c r="G32" s="14">
        <v>1201400650</v>
      </c>
      <c r="H32" s="74"/>
      <c r="I32" s="74" t="s">
        <v>93</v>
      </c>
      <c r="J32" s="74" t="s">
        <v>79</v>
      </c>
      <c r="K32" s="74">
        <v>2014</v>
      </c>
      <c r="L32" s="74" t="s">
        <v>56</v>
      </c>
      <c r="M32" s="69" t="s">
        <v>390</v>
      </c>
      <c r="N32" s="69" t="s">
        <v>391</v>
      </c>
      <c r="O32" s="76">
        <v>96720</v>
      </c>
      <c r="P32" s="107" t="s">
        <v>392</v>
      </c>
      <c r="Q32" s="77" t="s">
        <v>393</v>
      </c>
      <c r="R32" s="69" t="s">
        <v>394</v>
      </c>
      <c r="S32" s="69" t="s">
        <v>225</v>
      </c>
      <c r="T32" s="69" t="s">
        <v>100</v>
      </c>
      <c r="U32" s="69" t="s">
        <v>100</v>
      </c>
      <c r="V32" s="81"/>
      <c r="W32" s="82" t="s">
        <v>395</v>
      </c>
      <c r="X32" s="69" t="s">
        <v>396</v>
      </c>
      <c r="Y32" s="69" t="s">
        <v>397</v>
      </c>
      <c r="Z32" s="69" t="s">
        <v>398</v>
      </c>
      <c r="AA32" s="69" t="s">
        <v>79</v>
      </c>
      <c r="AB32" s="84" t="s">
        <v>79</v>
      </c>
      <c r="AC32" s="69" t="s">
        <v>399</v>
      </c>
      <c r="AD32" s="83" t="s">
        <v>400</v>
      </c>
      <c r="AE32" s="74" t="s">
        <v>89</v>
      </c>
      <c r="AF32" s="84">
        <v>4</v>
      </c>
      <c r="AG32" s="69" t="s">
        <v>401</v>
      </c>
      <c r="AH32" s="84">
        <v>4</v>
      </c>
      <c r="AI32" s="117" t="s">
        <v>342</v>
      </c>
      <c r="AJ32" s="110">
        <v>44926</v>
      </c>
      <c r="AK32" s="119">
        <v>6</v>
      </c>
      <c r="AL32" s="119"/>
    </row>
    <row r="33" spans="1:38" s="105" customFormat="1" ht="84" x14ac:dyDescent="0.2">
      <c r="A33" s="111">
        <v>23</v>
      </c>
      <c r="B33" s="150" t="s">
        <v>402</v>
      </c>
      <c r="C33" s="153" t="s">
        <v>184</v>
      </c>
      <c r="D33" s="141" t="s">
        <v>112</v>
      </c>
      <c r="E33" s="140"/>
      <c r="F33" s="142" t="s">
        <v>54</v>
      </c>
      <c r="G33" s="14">
        <v>1201821373</v>
      </c>
      <c r="H33" s="75"/>
      <c r="I33" s="75" t="s">
        <v>93</v>
      </c>
      <c r="J33" s="156" t="s">
        <v>79</v>
      </c>
      <c r="K33" s="75" t="s">
        <v>403</v>
      </c>
      <c r="L33" s="75" t="s">
        <v>56</v>
      </c>
      <c r="M33" s="150" t="s">
        <v>404</v>
      </c>
      <c r="N33" s="150" t="s">
        <v>405</v>
      </c>
      <c r="O33" s="157" t="s">
        <v>406</v>
      </c>
      <c r="P33" s="164" t="s">
        <v>407</v>
      </c>
      <c r="Q33" s="114" t="s">
        <v>408</v>
      </c>
      <c r="R33" s="150" t="s">
        <v>409</v>
      </c>
      <c r="S33" s="158" t="s">
        <v>225</v>
      </c>
      <c r="T33" s="150" t="s">
        <v>100</v>
      </c>
      <c r="U33" s="150" t="s">
        <v>100</v>
      </c>
      <c r="V33" s="150"/>
      <c r="W33" s="160"/>
      <c r="X33" s="150" t="s">
        <v>410</v>
      </c>
      <c r="Y33" s="150" t="s">
        <v>411</v>
      </c>
      <c r="Z33" s="150" t="s">
        <v>412</v>
      </c>
      <c r="AA33" s="150" t="s">
        <v>79</v>
      </c>
      <c r="AB33" s="161" t="s">
        <v>79</v>
      </c>
      <c r="AC33" s="150" t="s">
        <v>413</v>
      </c>
      <c r="AD33" s="75" t="s">
        <v>414</v>
      </c>
      <c r="AE33" s="75" t="s">
        <v>124</v>
      </c>
      <c r="AF33" s="161">
        <v>4</v>
      </c>
      <c r="AG33" s="150" t="s">
        <v>415</v>
      </c>
      <c r="AH33" s="161">
        <v>4</v>
      </c>
      <c r="AI33" s="152" t="s">
        <v>110</v>
      </c>
      <c r="AJ33" s="110">
        <v>44926</v>
      </c>
      <c r="AK33" s="146">
        <v>6</v>
      </c>
      <c r="AL33" s="146"/>
    </row>
    <row r="34" spans="1:38" s="105" customFormat="1" ht="112" x14ac:dyDescent="0.2">
      <c r="A34" s="68">
        <v>24</v>
      </c>
      <c r="B34" s="69" t="s">
        <v>416</v>
      </c>
      <c r="C34" s="70">
        <v>4</v>
      </c>
      <c r="D34" s="71" t="s">
        <v>417</v>
      </c>
      <c r="E34" s="68"/>
      <c r="F34" s="68" t="s">
        <v>54</v>
      </c>
      <c r="G34" s="14">
        <v>1201521698</v>
      </c>
      <c r="H34" s="74"/>
      <c r="I34" s="74" t="s">
        <v>93</v>
      </c>
      <c r="J34" s="74" t="s">
        <v>79</v>
      </c>
      <c r="K34" s="74">
        <v>2009</v>
      </c>
      <c r="L34" s="74" t="s">
        <v>56</v>
      </c>
      <c r="M34" s="69" t="s">
        <v>418</v>
      </c>
      <c r="N34" s="69" t="s">
        <v>6</v>
      </c>
      <c r="O34" s="76">
        <v>83338</v>
      </c>
      <c r="P34" s="107" t="s">
        <v>419</v>
      </c>
      <c r="Q34" s="77" t="s">
        <v>420</v>
      </c>
      <c r="R34" s="69" t="s">
        <v>421</v>
      </c>
      <c r="S34" s="69" t="s">
        <v>422</v>
      </c>
      <c r="T34" s="69" t="s">
        <v>310</v>
      </c>
      <c r="U34" s="68" t="s">
        <v>423</v>
      </c>
      <c r="V34" s="81" t="s">
        <v>424</v>
      </c>
      <c r="W34" s="193" t="s">
        <v>425</v>
      </c>
      <c r="X34" s="192" t="s">
        <v>426</v>
      </c>
      <c r="Y34" s="69"/>
      <c r="Z34" s="69" t="s">
        <v>427</v>
      </c>
      <c r="AA34" s="69" t="s">
        <v>428</v>
      </c>
      <c r="AB34" s="84">
        <v>1</v>
      </c>
      <c r="AC34" s="69" t="s">
        <v>429</v>
      </c>
      <c r="AD34" s="83" t="s">
        <v>430</v>
      </c>
      <c r="AE34" s="74" t="s">
        <v>431</v>
      </c>
      <c r="AF34" s="84">
        <v>4</v>
      </c>
      <c r="AG34" s="69" t="s">
        <v>432</v>
      </c>
      <c r="AH34" s="84">
        <v>4</v>
      </c>
      <c r="AI34" s="117" t="s">
        <v>110</v>
      </c>
      <c r="AJ34" s="110">
        <v>44926</v>
      </c>
      <c r="AK34" s="119">
        <v>2</v>
      </c>
      <c r="AL34" s="119"/>
    </row>
    <row r="35" spans="1:38" s="105" customFormat="1" ht="98" x14ac:dyDescent="0.2">
      <c r="A35" s="68">
        <v>25</v>
      </c>
      <c r="B35" s="69" t="s">
        <v>433</v>
      </c>
      <c r="C35" s="70">
        <v>4</v>
      </c>
      <c r="D35" s="71" t="s">
        <v>112</v>
      </c>
      <c r="E35" s="68" t="s">
        <v>434</v>
      </c>
      <c r="F35" s="68" t="s">
        <v>54</v>
      </c>
      <c r="G35" s="14">
        <v>1201500736</v>
      </c>
      <c r="H35" s="74"/>
      <c r="I35" s="74" t="s">
        <v>93</v>
      </c>
      <c r="J35" s="74" t="s">
        <v>79</v>
      </c>
      <c r="K35" s="74">
        <v>2018</v>
      </c>
      <c r="L35" s="74" t="s">
        <v>94</v>
      </c>
      <c r="M35" s="69" t="s">
        <v>435</v>
      </c>
      <c r="N35" s="69" t="s">
        <v>6</v>
      </c>
      <c r="O35" s="76">
        <v>83440</v>
      </c>
      <c r="P35" s="107" t="s">
        <v>436</v>
      </c>
      <c r="Q35" s="77" t="s">
        <v>437</v>
      </c>
      <c r="R35" s="69" t="s">
        <v>438</v>
      </c>
      <c r="S35" s="69" t="s">
        <v>116</v>
      </c>
      <c r="T35" s="69" t="s">
        <v>326</v>
      </c>
      <c r="U35" s="68" t="s">
        <v>84</v>
      </c>
      <c r="V35" s="69"/>
      <c r="W35" s="194" t="s">
        <v>439</v>
      </c>
      <c r="X35" s="192" t="s">
        <v>440</v>
      </c>
      <c r="Y35" s="69" t="s">
        <v>441</v>
      </c>
      <c r="Z35" s="69" t="s">
        <v>442</v>
      </c>
      <c r="AA35" s="69" t="s">
        <v>443</v>
      </c>
      <c r="AB35" s="84">
        <v>1</v>
      </c>
      <c r="AC35" s="69" t="s">
        <v>444</v>
      </c>
      <c r="AD35" s="83" t="s">
        <v>445</v>
      </c>
      <c r="AE35" s="74" t="s">
        <v>73</v>
      </c>
      <c r="AF35" s="84">
        <v>4</v>
      </c>
      <c r="AG35" s="69" t="s">
        <v>446</v>
      </c>
      <c r="AH35" s="84">
        <v>4</v>
      </c>
      <c r="AI35" s="117" t="s">
        <v>447</v>
      </c>
      <c r="AJ35" s="110">
        <v>44926</v>
      </c>
      <c r="AK35" s="119">
        <v>1</v>
      </c>
      <c r="AL35" s="119"/>
    </row>
    <row r="36" spans="1:38" s="105" customFormat="1" ht="126" x14ac:dyDescent="0.2">
      <c r="A36" s="68">
        <v>26</v>
      </c>
      <c r="B36" s="69" t="s">
        <v>448</v>
      </c>
      <c r="C36" s="70">
        <v>4</v>
      </c>
      <c r="D36" s="71" t="s">
        <v>112</v>
      </c>
      <c r="E36" s="68"/>
      <c r="F36" s="68" t="s">
        <v>54</v>
      </c>
      <c r="G36" s="14">
        <v>1201611675</v>
      </c>
      <c r="H36" s="74"/>
      <c r="I36" s="74" t="s">
        <v>93</v>
      </c>
      <c r="J36" s="74" t="s">
        <v>79</v>
      </c>
      <c r="K36" s="74">
        <v>2004</v>
      </c>
      <c r="L36" s="74" t="s">
        <v>56</v>
      </c>
      <c r="M36" s="69" t="s">
        <v>449</v>
      </c>
      <c r="N36" s="69" t="s">
        <v>450</v>
      </c>
      <c r="O36" s="76">
        <v>61021</v>
      </c>
      <c r="P36" s="107" t="s">
        <v>451</v>
      </c>
      <c r="Q36" s="77" t="s">
        <v>452</v>
      </c>
      <c r="R36" s="69" t="s">
        <v>453</v>
      </c>
      <c r="S36" s="69" t="s">
        <v>116</v>
      </c>
      <c r="T36" s="69" t="s">
        <v>310</v>
      </c>
      <c r="U36" s="68" t="s">
        <v>84</v>
      </c>
      <c r="V36" s="192"/>
      <c r="W36" s="82" t="s">
        <v>454</v>
      </c>
      <c r="X36" s="192" t="s">
        <v>455</v>
      </c>
      <c r="Y36" s="69"/>
      <c r="Z36" s="69" t="s">
        <v>456</v>
      </c>
      <c r="AA36" s="69" t="s">
        <v>457</v>
      </c>
      <c r="AB36" s="84">
        <v>1</v>
      </c>
      <c r="AC36" s="69" t="s">
        <v>458</v>
      </c>
      <c r="AD36" s="83" t="s">
        <v>459</v>
      </c>
      <c r="AE36" s="74" t="s">
        <v>73</v>
      </c>
      <c r="AF36" s="84">
        <v>4</v>
      </c>
      <c r="AG36" s="69" t="s">
        <v>460</v>
      </c>
      <c r="AH36" s="84">
        <v>4</v>
      </c>
      <c r="AI36" s="117" t="s">
        <v>110</v>
      </c>
      <c r="AJ36" s="110">
        <v>44926</v>
      </c>
      <c r="AK36" s="119">
        <v>2</v>
      </c>
      <c r="AL36" s="119"/>
    </row>
    <row r="37" spans="1:38" s="105" customFormat="1" ht="56" x14ac:dyDescent="0.2">
      <c r="A37" s="111">
        <v>27</v>
      </c>
      <c r="B37" s="150" t="s">
        <v>461</v>
      </c>
      <c r="C37" s="153" t="s">
        <v>184</v>
      </c>
      <c r="D37" s="141" t="s">
        <v>112</v>
      </c>
      <c r="E37" s="140" t="s">
        <v>128</v>
      </c>
      <c r="F37" s="142" t="s">
        <v>54</v>
      </c>
      <c r="G37" s="14">
        <v>1201621365</v>
      </c>
      <c r="H37" s="155" t="s">
        <v>462</v>
      </c>
      <c r="I37" s="75" t="s">
        <v>463</v>
      </c>
      <c r="J37" s="75" t="s">
        <v>464</v>
      </c>
      <c r="K37" s="75" t="s">
        <v>465</v>
      </c>
      <c r="L37" s="75" t="s">
        <v>56</v>
      </c>
      <c r="M37" s="150" t="s">
        <v>466</v>
      </c>
      <c r="N37" s="150" t="s">
        <v>450</v>
      </c>
      <c r="O37" s="157" t="s">
        <v>467</v>
      </c>
      <c r="P37" s="164" t="s">
        <v>468</v>
      </c>
      <c r="Q37" s="114" t="s">
        <v>469</v>
      </c>
      <c r="R37" s="150" t="s">
        <v>470</v>
      </c>
      <c r="S37" s="158" t="s">
        <v>471</v>
      </c>
      <c r="T37" s="140" t="s">
        <v>100</v>
      </c>
      <c r="U37" s="140" t="s">
        <v>100</v>
      </c>
      <c r="V37" s="150"/>
      <c r="W37" s="164" t="s">
        <v>472</v>
      </c>
      <c r="X37" s="150" t="s">
        <v>473</v>
      </c>
      <c r="Y37" s="150" t="s">
        <v>474</v>
      </c>
      <c r="Z37" s="150" t="s">
        <v>475</v>
      </c>
      <c r="AA37" s="150" t="s">
        <v>79</v>
      </c>
      <c r="AB37" s="161" t="s">
        <v>79</v>
      </c>
      <c r="AC37" s="150" t="s">
        <v>476</v>
      </c>
      <c r="AD37" s="75" t="s">
        <v>477</v>
      </c>
      <c r="AE37" s="75" t="s">
        <v>478</v>
      </c>
      <c r="AF37" s="161">
        <v>4</v>
      </c>
      <c r="AG37" s="150" t="s">
        <v>479</v>
      </c>
      <c r="AH37" s="161">
        <v>4</v>
      </c>
      <c r="AI37" s="152" t="s">
        <v>217</v>
      </c>
      <c r="AJ37" s="110">
        <v>44926</v>
      </c>
      <c r="AK37" s="146">
        <v>6</v>
      </c>
      <c r="AL37" s="146"/>
    </row>
    <row r="38" spans="1:38" s="105" customFormat="1" ht="84" x14ac:dyDescent="0.2">
      <c r="A38" s="111">
        <v>28</v>
      </c>
      <c r="B38" s="140" t="s">
        <v>480</v>
      </c>
      <c r="C38" s="141">
        <v>4</v>
      </c>
      <c r="D38" s="141" t="s">
        <v>112</v>
      </c>
      <c r="E38" s="140"/>
      <c r="F38" s="142" t="s">
        <v>54</v>
      </c>
      <c r="G38" s="14">
        <v>1201700720</v>
      </c>
      <c r="H38" s="143"/>
      <c r="I38" s="145" t="s">
        <v>93</v>
      </c>
      <c r="J38" s="145" t="s">
        <v>79</v>
      </c>
      <c r="K38" s="145" t="s">
        <v>171</v>
      </c>
      <c r="L38" s="75" t="s">
        <v>94</v>
      </c>
      <c r="M38" s="140" t="s">
        <v>481</v>
      </c>
      <c r="N38" s="140" t="s">
        <v>482</v>
      </c>
      <c r="O38" s="196" t="s">
        <v>483</v>
      </c>
      <c r="P38" s="166" t="s">
        <v>484</v>
      </c>
      <c r="Q38" s="149" t="s">
        <v>485</v>
      </c>
      <c r="R38" s="140" t="s">
        <v>486</v>
      </c>
      <c r="S38" s="111" t="s">
        <v>471</v>
      </c>
      <c r="T38" s="140" t="s">
        <v>100</v>
      </c>
      <c r="U38" s="140" t="s">
        <v>100</v>
      </c>
      <c r="V38" s="140"/>
      <c r="W38" s="166" t="s">
        <v>487</v>
      </c>
      <c r="X38" s="140" t="s">
        <v>488</v>
      </c>
      <c r="Y38" s="140" t="s">
        <v>489</v>
      </c>
      <c r="Z38" s="140" t="s">
        <v>490</v>
      </c>
      <c r="AA38" s="140" t="s">
        <v>79</v>
      </c>
      <c r="AB38" s="152"/>
      <c r="AC38" s="140" t="s">
        <v>491</v>
      </c>
      <c r="AD38" s="145" t="s">
        <v>492</v>
      </c>
      <c r="AE38" s="145" t="s">
        <v>108</v>
      </c>
      <c r="AF38" s="152">
        <v>4</v>
      </c>
      <c r="AG38" s="140" t="s">
        <v>493</v>
      </c>
      <c r="AH38" s="152">
        <v>4</v>
      </c>
      <c r="AI38" s="152" t="s">
        <v>110</v>
      </c>
      <c r="AJ38" s="110">
        <v>44926</v>
      </c>
      <c r="AK38" s="146">
        <v>5</v>
      </c>
      <c r="AL38" s="146"/>
    </row>
    <row r="39" spans="1:38" s="105" customFormat="1" ht="70" x14ac:dyDescent="0.2">
      <c r="A39" s="111">
        <v>29</v>
      </c>
      <c r="B39" s="68" t="s">
        <v>494</v>
      </c>
      <c r="C39" s="141">
        <v>4</v>
      </c>
      <c r="D39" s="141" t="s">
        <v>112</v>
      </c>
      <c r="E39" s="140" t="s">
        <v>344</v>
      </c>
      <c r="F39" s="140" t="s">
        <v>54</v>
      </c>
      <c r="G39" s="14">
        <v>1201700003</v>
      </c>
      <c r="H39" s="198">
        <v>370392</v>
      </c>
      <c r="I39" s="145" t="s">
        <v>79</v>
      </c>
      <c r="J39" s="145" t="s">
        <v>495</v>
      </c>
      <c r="K39" s="145" t="s">
        <v>171</v>
      </c>
      <c r="L39" s="75" t="s">
        <v>94</v>
      </c>
      <c r="M39" s="140" t="s">
        <v>496</v>
      </c>
      <c r="N39" s="140" t="s">
        <v>482</v>
      </c>
      <c r="O39" s="196" t="s">
        <v>497</v>
      </c>
      <c r="P39" s="109" t="s">
        <v>498</v>
      </c>
      <c r="Q39" s="149" t="s">
        <v>499</v>
      </c>
      <c r="R39" s="140" t="s">
        <v>500</v>
      </c>
      <c r="S39" s="111" t="s">
        <v>194</v>
      </c>
      <c r="T39" s="140" t="s">
        <v>100</v>
      </c>
      <c r="U39" s="140" t="s">
        <v>100</v>
      </c>
      <c r="V39" s="140" t="s">
        <v>501</v>
      </c>
      <c r="W39" s="166" t="s">
        <v>502</v>
      </c>
      <c r="X39" s="140" t="s">
        <v>503</v>
      </c>
      <c r="Y39" s="140" t="s">
        <v>504</v>
      </c>
      <c r="Z39" s="140" t="s">
        <v>505</v>
      </c>
      <c r="AA39" s="140" t="s">
        <v>79</v>
      </c>
      <c r="AB39" s="152" t="s">
        <v>79</v>
      </c>
      <c r="AC39" s="140" t="s">
        <v>506</v>
      </c>
      <c r="AD39" s="145" t="s">
        <v>507</v>
      </c>
      <c r="AE39" s="145" t="s">
        <v>478</v>
      </c>
      <c r="AF39" s="152">
        <v>4</v>
      </c>
      <c r="AG39" s="140" t="s">
        <v>508</v>
      </c>
      <c r="AH39" s="152">
        <v>4</v>
      </c>
      <c r="AI39" s="152"/>
      <c r="AJ39" s="110">
        <v>44926</v>
      </c>
      <c r="AK39" s="146">
        <v>6</v>
      </c>
      <c r="AL39" s="146"/>
    </row>
    <row r="40" spans="1:38" s="105" customFormat="1" ht="70" x14ac:dyDescent="0.2">
      <c r="A40" s="111">
        <v>30</v>
      </c>
      <c r="B40" s="68" t="s">
        <v>509</v>
      </c>
      <c r="C40" s="141">
        <v>4</v>
      </c>
      <c r="D40" s="141" t="s">
        <v>112</v>
      </c>
      <c r="E40" s="140"/>
      <c r="F40" s="140" t="s">
        <v>54</v>
      </c>
      <c r="G40" s="199" t="s">
        <v>510</v>
      </c>
      <c r="H40" s="198"/>
      <c r="I40" s="145" t="s">
        <v>93</v>
      </c>
      <c r="J40" s="145" t="s">
        <v>79</v>
      </c>
      <c r="K40" s="145" t="s">
        <v>219</v>
      </c>
      <c r="L40" s="145" t="s">
        <v>80</v>
      </c>
      <c r="M40" s="140" t="s">
        <v>511</v>
      </c>
      <c r="N40" s="140" t="s">
        <v>512</v>
      </c>
      <c r="O40" s="196" t="s">
        <v>513</v>
      </c>
      <c r="P40" s="109" t="s">
        <v>514</v>
      </c>
      <c r="Q40" s="149" t="s">
        <v>515</v>
      </c>
      <c r="R40" s="140" t="s">
        <v>516</v>
      </c>
      <c r="S40" s="111" t="s">
        <v>471</v>
      </c>
      <c r="T40" s="140" t="s">
        <v>326</v>
      </c>
      <c r="U40" s="140" t="s">
        <v>84</v>
      </c>
      <c r="V40" s="140" t="s">
        <v>517</v>
      </c>
      <c r="W40" s="166" t="s">
        <v>518</v>
      </c>
      <c r="X40" s="140" t="s">
        <v>519</v>
      </c>
      <c r="Y40" s="140" t="s">
        <v>520</v>
      </c>
      <c r="Z40" s="140" t="s">
        <v>521</v>
      </c>
      <c r="AA40" s="140" t="s">
        <v>522</v>
      </c>
      <c r="AB40" s="152">
        <v>1</v>
      </c>
      <c r="AC40" s="140" t="s">
        <v>523</v>
      </c>
      <c r="AD40" s="145" t="s">
        <v>524</v>
      </c>
      <c r="AE40" s="145" t="s">
        <v>525</v>
      </c>
      <c r="AF40" s="152">
        <v>4</v>
      </c>
      <c r="AG40" s="140" t="s">
        <v>526</v>
      </c>
      <c r="AH40" s="152">
        <v>4</v>
      </c>
      <c r="AI40" s="152" t="s">
        <v>217</v>
      </c>
      <c r="AJ40" s="110">
        <v>44926</v>
      </c>
      <c r="AK40" s="146">
        <v>2</v>
      </c>
      <c r="AL40" s="146"/>
    </row>
    <row r="41" spans="1:38" s="105" customFormat="1" ht="70" x14ac:dyDescent="0.2">
      <c r="A41" s="111">
        <v>31</v>
      </c>
      <c r="B41" s="140" t="s">
        <v>527</v>
      </c>
      <c r="C41" s="141" t="s">
        <v>184</v>
      </c>
      <c r="D41" s="141" t="s">
        <v>112</v>
      </c>
      <c r="E41" s="140"/>
      <c r="F41" s="142" t="s">
        <v>54</v>
      </c>
      <c r="G41" s="14">
        <v>1201921366</v>
      </c>
      <c r="H41" s="145"/>
      <c r="I41" s="145" t="s">
        <v>93</v>
      </c>
      <c r="J41" s="145" t="s">
        <v>79</v>
      </c>
      <c r="K41" s="145" t="s">
        <v>465</v>
      </c>
      <c r="L41" s="145" t="s">
        <v>56</v>
      </c>
      <c r="M41" s="140" t="s">
        <v>528</v>
      </c>
      <c r="N41" s="140" t="s">
        <v>512</v>
      </c>
      <c r="O41" s="196" t="s">
        <v>529</v>
      </c>
      <c r="P41" s="166" t="s">
        <v>530</v>
      </c>
      <c r="Q41" s="149" t="s">
        <v>531</v>
      </c>
      <c r="R41" s="140" t="s">
        <v>532</v>
      </c>
      <c r="S41" s="148" t="s">
        <v>471</v>
      </c>
      <c r="T41" s="140" t="s">
        <v>100</v>
      </c>
      <c r="U41" s="140" t="s">
        <v>100</v>
      </c>
      <c r="V41" s="140" t="s">
        <v>535</v>
      </c>
      <c r="W41" s="166" t="s">
        <v>533</v>
      </c>
      <c r="X41" s="140" t="s">
        <v>534</v>
      </c>
      <c r="Y41" s="140" t="s">
        <v>536</v>
      </c>
      <c r="Z41" s="140" t="s">
        <v>537</v>
      </c>
      <c r="AA41" s="140" t="s">
        <v>79</v>
      </c>
      <c r="AB41" s="152" t="s">
        <v>79</v>
      </c>
      <c r="AC41" s="140" t="s">
        <v>538</v>
      </c>
      <c r="AD41" s="145" t="s">
        <v>539</v>
      </c>
      <c r="AE41" s="145" t="s">
        <v>89</v>
      </c>
      <c r="AF41" s="152">
        <v>4</v>
      </c>
      <c r="AG41" s="140" t="s">
        <v>540</v>
      </c>
      <c r="AH41" s="152">
        <v>4</v>
      </c>
      <c r="AI41" s="152" t="s">
        <v>110</v>
      </c>
      <c r="AJ41" s="110">
        <v>44926</v>
      </c>
      <c r="AK41" s="146">
        <v>5</v>
      </c>
      <c r="AL41" s="146"/>
    </row>
    <row r="42" spans="1:38" s="105" customFormat="1" ht="70" x14ac:dyDescent="0.2">
      <c r="A42" s="111">
        <v>32</v>
      </c>
      <c r="B42" s="140" t="s">
        <v>541</v>
      </c>
      <c r="C42" s="141" t="s">
        <v>184</v>
      </c>
      <c r="D42" s="141" t="s">
        <v>112</v>
      </c>
      <c r="E42" s="140"/>
      <c r="F42" s="142" t="s">
        <v>54</v>
      </c>
      <c r="G42" s="200" t="s">
        <v>542</v>
      </c>
      <c r="H42" s="145"/>
      <c r="I42" s="145" t="s">
        <v>93</v>
      </c>
      <c r="J42" s="145" t="s">
        <v>79</v>
      </c>
      <c r="K42" s="145" t="s">
        <v>543</v>
      </c>
      <c r="L42" s="145" t="s">
        <v>56</v>
      </c>
      <c r="M42" s="140" t="s">
        <v>544</v>
      </c>
      <c r="N42" s="140" t="s">
        <v>545</v>
      </c>
      <c r="O42" s="196" t="s">
        <v>546</v>
      </c>
      <c r="P42" s="166" t="s">
        <v>547</v>
      </c>
      <c r="Q42" s="149" t="s">
        <v>548</v>
      </c>
      <c r="R42" s="140" t="s">
        <v>549</v>
      </c>
      <c r="S42" s="148" t="s">
        <v>471</v>
      </c>
      <c r="T42" s="140" t="s">
        <v>100</v>
      </c>
      <c r="U42" s="140" t="s">
        <v>100</v>
      </c>
      <c r="V42" s="140" t="s">
        <v>551</v>
      </c>
      <c r="W42" s="151" t="s">
        <v>550</v>
      </c>
      <c r="X42" s="140" t="s">
        <v>552</v>
      </c>
      <c r="Y42" s="140" t="s">
        <v>553</v>
      </c>
      <c r="Z42" s="140" t="s">
        <v>554</v>
      </c>
      <c r="AA42" s="140" t="s">
        <v>79</v>
      </c>
      <c r="AB42" s="152" t="s">
        <v>79</v>
      </c>
      <c r="AC42" s="140" t="s">
        <v>555</v>
      </c>
      <c r="AD42" s="145" t="s">
        <v>556</v>
      </c>
      <c r="AE42" s="145" t="s">
        <v>124</v>
      </c>
      <c r="AF42" s="152">
        <v>4</v>
      </c>
      <c r="AG42" s="140" t="s">
        <v>557</v>
      </c>
      <c r="AH42" s="152">
        <v>4</v>
      </c>
      <c r="AI42" s="152" t="s">
        <v>110</v>
      </c>
      <c r="AJ42" s="110">
        <v>44926</v>
      </c>
      <c r="AK42" s="146">
        <v>4</v>
      </c>
      <c r="AL42" s="146"/>
    </row>
    <row r="43" spans="1:38" s="105" customFormat="1" ht="84" x14ac:dyDescent="0.2">
      <c r="A43" s="111">
        <v>33</v>
      </c>
      <c r="B43" s="140" t="s">
        <v>558</v>
      </c>
      <c r="C43" s="141" t="s">
        <v>559</v>
      </c>
      <c r="D43" s="141" t="s">
        <v>77</v>
      </c>
      <c r="E43" s="140" t="s">
        <v>305</v>
      </c>
      <c r="F43" s="142" t="s">
        <v>54</v>
      </c>
      <c r="G43" s="200" t="s">
        <v>560</v>
      </c>
      <c r="H43" s="143" t="s">
        <v>561</v>
      </c>
      <c r="I43" s="145" t="s">
        <v>93</v>
      </c>
      <c r="J43" s="145" t="s">
        <v>79</v>
      </c>
      <c r="K43" s="145" t="s">
        <v>562</v>
      </c>
      <c r="L43" s="145" t="s">
        <v>56</v>
      </c>
      <c r="M43" s="140" t="s">
        <v>563</v>
      </c>
      <c r="N43" s="140" t="s">
        <v>545</v>
      </c>
      <c r="O43" s="196" t="s">
        <v>564</v>
      </c>
      <c r="P43" s="166" t="s">
        <v>565</v>
      </c>
      <c r="Q43" s="149" t="s">
        <v>566</v>
      </c>
      <c r="R43" s="140" t="s">
        <v>567</v>
      </c>
      <c r="S43" s="148" t="s">
        <v>471</v>
      </c>
      <c r="T43" s="140" t="s">
        <v>100</v>
      </c>
      <c r="U43" s="140" t="s">
        <v>100</v>
      </c>
      <c r="V43" s="140" t="s">
        <v>569</v>
      </c>
      <c r="W43" s="151" t="s">
        <v>568</v>
      </c>
      <c r="X43" s="140" t="s">
        <v>570</v>
      </c>
      <c r="Y43" s="140" t="s">
        <v>571</v>
      </c>
      <c r="Z43" s="140" t="s">
        <v>572</v>
      </c>
      <c r="AA43" s="140" t="s">
        <v>79</v>
      </c>
      <c r="AB43" s="152" t="s">
        <v>79</v>
      </c>
      <c r="AC43" s="140" t="s">
        <v>573</v>
      </c>
      <c r="AD43" s="145" t="s">
        <v>574</v>
      </c>
      <c r="AE43" s="145" t="s">
        <v>108</v>
      </c>
      <c r="AF43" s="152">
        <v>7</v>
      </c>
      <c r="AG43" s="140" t="s">
        <v>575</v>
      </c>
      <c r="AH43" s="152">
        <v>7</v>
      </c>
      <c r="AI43" s="152" t="s">
        <v>217</v>
      </c>
      <c r="AJ43" s="110">
        <v>44926</v>
      </c>
      <c r="AK43" s="146">
        <v>4</v>
      </c>
      <c r="AL43" s="146"/>
    </row>
    <row r="44" spans="1:38" s="105" customFormat="1" ht="112" x14ac:dyDescent="0.2">
      <c r="A44" s="111">
        <v>34</v>
      </c>
      <c r="B44" s="150" t="s">
        <v>576</v>
      </c>
      <c r="C44" s="153" t="s">
        <v>184</v>
      </c>
      <c r="D44" s="141" t="s">
        <v>112</v>
      </c>
      <c r="E44" s="140"/>
      <c r="F44" s="142" t="s">
        <v>54</v>
      </c>
      <c r="G44" s="200" t="s">
        <v>577</v>
      </c>
      <c r="H44" s="75"/>
      <c r="I44" s="75" t="s">
        <v>93</v>
      </c>
      <c r="J44" s="75" t="s">
        <v>79</v>
      </c>
      <c r="K44" s="75" t="s">
        <v>578</v>
      </c>
      <c r="L44" s="75" t="s">
        <v>56</v>
      </c>
      <c r="M44" s="150" t="s">
        <v>579</v>
      </c>
      <c r="N44" s="150" t="s">
        <v>545</v>
      </c>
      <c r="O44" s="157" t="s">
        <v>580</v>
      </c>
      <c r="P44" s="164" t="s">
        <v>581</v>
      </c>
      <c r="Q44" s="114" t="s">
        <v>582</v>
      </c>
      <c r="R44" s="150" t="s">
        <v>583</v>
      </c>
      <c r="S44" s="158" t="s">
        <v>225</v>
      </c>
      <c r="T44" s="150" t="s">
        <v>100</v>
      </c>
      <c r="U44" s="150" t="s">
        <v>100</v>
      </c>
      <c r="V44" s="140"/>
      <c r="W44" s="166" t="s">
        <v>584</v>
      </c>
      <c r="X44" s="140" t="s">
        <v>585</v>
      </c>
      <c r="Y44" s="150" t="s">
        <v>586</v>
      </c>
      <c r="Z44" s="150" t="s">
        <v>587</v>
      </c>
      <c r="AA44" s="150" t="s">
        <v>79</v>
      </c>
      <c r="AB44" s="161" t="s">
        <v>79</v>
      </c>
      <c r="AC44" s="150" t="s">
        <v>588</v>
      </c>
      <c r="AD44" s="75" t="s">
        <v>589</v>
      </c>
      <c r="AE44" s="75" t="s">
        <v>124</v>
      </c>
      <c r="AF44" s="161">
        <v>4</v>
      </c>
      <c r="AG44" s="150" t="s">
        <v>590</v>
      </c>
      <c r="AH44" s="161">
        <v>4</v>
      </c>
      <c r="AI44" s="152" t="s">
        <v>110</v>
      </c>
      <c r="AJ44" s="110">
        <v>44926</v>
      </c>
      <c r="AK44" s="146">
        <v>6</v>
      </c>
      <c r="AL44" s="146"/>
    </row>
    <row r="45" spans="1:38" s="105" customFormat="1" ht="112" x14ac:dyDescent="0.2">
      <c r="A45" s="68">
        <v>35</v>
      </c>
      <c r="B45" s="69" t="s">
        <v>591</v>
      </c>
      <c r="C45" s="70" t="s">
        <v>592</v>
      </c>
      <c r="D45" s="71" t="s">
        <v>77</v>
      </c>
      <c r="E45" s="68"/>
      <c r="F45" s="68" t="s">
        <v>54</v>
      </c>
      <c r="G45" s="200" t="s">
        <v>593</v>
      </c>
      <c r="H45" s="74"/>
      <c r="I45" s="74" t="s">
        <v>55</v>
      </c>
      <c r="J45" s="74" t="s">
        <v>79</v>
      </c>
      <c r="K45" s="74">
        <v>2000</v>
      </c>
      <c r="L45" s="74" t="s">
        <v>56</v>
      </c>
      <c r="M45" s="69" t="s">
        <v>594</v>
      </c>
      <c r="N45" s="69" t="s">
        <v>545</v>
      </c>
      <c r="O45" s="76">
        <v>40351</v>
      </c>
      <c r="P45" s="107" t="s">
        <v>595</v>
      </c>
      <c r="Q45" s="77" t="s">
        <v>566</v>
      </c>
      <c r="R45" s="69" t="s">
        <v>596</v>
      </c>
      <c r="S45" s="69" t="s">
        <v>116</v>
      </c>
      <c r="T45" s="69" t="s">
        <v>100</v>
      </c>
      <c r="U45" s="69" t="s">
        <v>100</v>
      </c>
      <c r="V45" s="192" t="s">
        <v>598</v>
      </c>
      <c r="W45" s="165" t="s">
        <v>597</v>
      </c>
      <c r="X45" s="192" t="s">
        <v>599</v>
      </c>
      <c r="Y45" s="69" t="s">
        <v>600</v>
      </c>
      <c r="Z45" s="69" t="s">
        <v>601</v>
      </c>
      <c r="AA45" s="69" t="s">
        <v>602</v>
      </c>
      <c r="AB45" s="84">
        <v>1</v>
      </c>
      <c r="AC45" s="69" t="s">
        <v>603</v>
      </c>
      <c r="AD45" s="83" t="s">
        <v>604</v>
      </c>
      <c r="AE45" s="74" t="s">
        <v>124</v>
      </c>
      <c r="AF45" s="84">
        <v>7</v>
      </c>
      <c r="AG45" s="69" t="s">
        <v>605</v>
      </c>
      <c r="AH45" s="84" t="s">
        <v>606</v>
      </c>
      <c r="AI45" s="117" t="s">
        <v>110</v>
      </c>
      <c r="AJ45" s="110">
        <v>44926</v>
      </c>
      <c r="AK45" s="119">
        <v>4</v>
      </c>
      <c r="AL45" s="119"/>
    </row>
    <row r="46" spans="1:38" s="105" customFormat="1" ht="70" x14ac:dyDescent="0.2">
      <c r="A46" s="111">
        <v>36</v>
      </c>
      <c r="B46" s="140" t="s">
        <v>607</v>
      </c>
      <c r="C46" s="141">
        <v>4</v>
      </c>
      <c r="D46" s="141" t="s">
        <v>112</v>
      </c>
      <c r="E46" s="140" t="s">
        <v>128</v>
      </c>
      <c r="F46" s="142" t="s">
        <v>54</v>
      </c>
      <c r="G46" s="200" t="s">
        <v>608</v>
      </c>
      <c r="H46" s="143" t="s">
        <v>609</v>
      </c>
      <c r="I46" s="145" t="s">
        <v>79</v>
      </c>
      <c r="J46" s="145" t="s">
        <v>170</v>
      </c>
      <c r="K46" s="145" t="s">
        <v>187</v>
      </c>
      <c r="L46" s="146" t="s">
        <v>610</v>
      </c>
      <c r="M46" s="140" t="s">
        <v>611</v>
      </c>
      <c r="N46" s="140" t="s">
        <v>545</v>
      </c>
      <c r="O46" s="196" t="s">
        <v>612</v>
      </c>
      <c r="P46" s="166" t="s">
        <v>613</v>
      </c>
      <c r="Q46" s="149" t="s">
        <v>614</v>
      </c>
      <c r="R46" s="140" t="s">
        <v>615</v>
      </c>
      <c r="S46" s="111" t="s">
        <v>194</v>
      </c>
      <c r="T46" s="140" t="s">
        <v>100</v>
      </c>
      <c r="U46" s="140" t="s">
        <v>100</v>
      </c>
      <c r="V46" s="192" t="s">
        <v>616</v>
      </c>
      <c r="W46" s="165" t="s">
        <v>617</v>
      </c>
      <c r="X46" s="68" t="s">
        <v>618</v>
      </c>
      <c r="Y46" s="68" t="s">
        <v>619</v>
      </c>
      <c r="Z46" s="68" t="s">
        <v>620</v>
      </c>
      <c r="AA46" s="68" t="s">
        <v>79</v>
      </c>
      <c r="AB46" s="117" t="s">
        <v>79</v>
      </c>
      <c r="AC46" s="68" t="s">
        <v>621</v>
      </c>
      <c r="AD46" s="188" t="s">
        <v>622</v>
      </c>
      <c r="AE46" s="87" t="s">
        <v>478</v>
      </c>
      <c r="AF46" s="117">
        <v>4</v>
      </c>
      <c r="AG46" s="68" t="s">
        <v>623</v>
      </c>
      <c r="AH46" s="117">
        <v>4</v>
      </c>
      <c r="AI46" s="117" t="s">
        <v>110</v>
      </c>
      <c r="AJ46" s="110">
        <v>44926</v>
      </c>
      <c r="AK46" s="87">
        <v>4</v>
      </c>
      <c r="AL46" s="87"/>
    </row>
    <row r="47" spans="1:38" s="105" customFormat="1" ht="112" x14ac:dyDescent="0.2">
      <c r="A47" s="68">
        <v>37</v>
      </c>
      <c r="B47" s="68" t="s">
        <v>624</v>
      </c>
      <c r="C47" s="71">
        <v>7.1</v>
      </c>
      <c r="D47" s="71" t="s">
        <v>52</v>
      </c>
      <c r="E47" s="68" t="s">
        <v>434</v>
      </c>
      <c r="F47" s="68" t="s">
        <v>54</v>
      </c>
      <c r="G47" s="200" t="s">
        <v>625</v>
      </c>
      <c r="H47" s="87"/>
      <c r="I47" s="87" t="s">
        <v>93</v>
      </c>
      <c r="J47" s="87" t="s">
        <v>79</v>
      </c>
      <c r="K47" s="87">
        <v>1995</v>
      </c>
      <c r="L47" s="87" t="s">
        <v>56</v>
      </c>
      <c r="M47" s="68" t="s">
        <v>626</v>
      </c>
      <c r="N47" s="68" t="s">
        <v>627</v>
      </c>
      <c r="O47" s="185">
        <v>71082</v>
      </c>
      <c r="P47" s="109" t="s">
        <v>628</v>
      </c>
      <c r="Q47" s="186" t="s">
        <v>629</v>
      </c>
      <c r="R47" s="68" t="s">
        <v>630</v>
      </c>
      <c r="S47" s="68" t="s">
        <v>116</v>
      </c>
      <c r="T47" s="68" t="s">
        <v>310</v>
      </c>
      <c r="U47" s="68" t="s">
        <v>423</v>
      </c>
      <c r="V47" s="192"/>
      <c r="W47" s="82" t="s">
        <v>631</v>
      </c>
      <c r="X47" s="68" t="s">
        <v>632</v>
      </c>
      <c r="Y47" s="68" t="s">
        <v>633</v>
      </c>
      <c r="Z47" s="68" t="s">
        <v>634</v>
      </c>
      <c r="AA47" s="68" t="s">
        <v>635</v>
      </c>
      <c r="AB47" s="117">
        <v>1</v>
      </c>
      <c r="AC47" s="68" t="s">
        <v>636</v>
      </c>
      <c r="AD47" s="188" t="s">
        <v>637</v>
      </c>
      <c r="AE47" s="87" t="s">
        <v>152</v>
      </c>
      <c r="AF47" s="117">
        <v>7.1</v>
      </c>
      <c r="AG47" s="68" t="s">
        <v>638</v>
      </c>
      <c r="AH47" s="117">
        <v>7.1</v>
      </c>
      <c r="AI47" s="117" t="s">
        <v>110</v>
      </c>
      <c r="AJ47" s="110">
        <v>44926</v>
      </c>
      <c r="AK47" s="119">
        <v>3</v>
      </c>
      <c r="AL47" s="119"/>
    </row>
    <row r="48" spans="1:38" s="105" customFormat="1" ht="98" x14ac:dyDescent="0.2">
      <c r="A48" s="111">
        <v>38</v>
      </c>
      <c r="B48" s="140" t="s">
        <v>639</v>
      </c>
      <c r="C48" s="141">
        <v>4</v>
      </c>
      <c r="D48" s="141" t="s">
        <v>112</v>
      </c>
      <c r="E48" s="140" t="s">
        <v>344</v>
      </c>
      <c r="F48" s="142" t="s">
        <v>54</v>
      </c>
      <c r="G48" s="200" t="s">
        <v>640</v>
      </c>
      <c r="H48" s="145"/>
      <c r="I48" s="145" t="s">
        <v>93</v>
      </c>
      <c r="J48" s="144" t="s">
        <v>79</v>
      </c>
      <c r="K48" s="145" t="s">
        <v>641</v>
      </c>
      <c r="L48" s="145" t="s">
        <v>56</v>
      </c>
      <c r="M48" s="140" t="s">
        <v>642</v>
      </c>
      <c r="N48" s="140" t="s">
        <v>627</v>
      </c>
      <c r="O48" s="196" t="s">
        <v>643</v>
      </c>
      <c r="P48" s="166" t="s">
        <v>644</v>
      </c>
      <c r="Q48" s="149" t="s">
        <v>645</v>
      </c>
      <c r="R48" s="140" t="s">
        <v>646</v>
      </c>
      <c r="S48" s="111" t="s">
        <v>471</v>
      </c>
      <c r="T48" s="140" t="s">
        <v>100</v>
      </c>
      <c r="U48" s="140" t="s">
        <v>100</v>
      </c>
      <c r="V48" s="140" t="s">
        <v>648</v>
      </c>
      <c r="W48" s="151" t="s">
        <v>647</v>
      </c>
      <c r="X48" s="140" t="s">
        <v>649</v>
      </c>
      <c r="Y48" s="140" t="s">
        <v>650</v>
      </c>
      <c r="Z48" s="140" t="s">
        <v>651</v>
      </c>
      <c r="AA48" s="140" t="s">
        <v>79</v>
      </c>
      <c r="AB48" s="152" t="s">
        <v>79</v>
      </c>
      <c r="AC48" s="140" t="s">
        <v>652</v>
      </c>
      <c r="AD48" s="145" t="s">
        <v>653</v>
      </c>
      <c r="AE48" s="145" t="s">
        <v>73</v>
      </c>
      <c r="AF48" s="152">
        <v>4</v>
      </c>
      <c r="AG48" s="140" t="s">
        <v>654</v>
      </c>
      <c r="AH48" s="152">
        <v>4</v>
      </c>
      <c r="AI48" s="152" t="s">
        <v>110</v>
      </c>
      <c r="AJ48" s="110">
        <v>44926</v>
      </c>
      <c r="AK48" s="146">
        <v>6</v>
      </c>
      <c r="AL48" s="146"/>
    </row>
    <row r="49" spans="1:38" s="105" customFormat="1" ht="56" x14ac:dyDescent="0.2">
      <c r="A49" s="111">
        <v>39</v>
      </c>
      <c r="B49" s="140" t="s">
        <v>655</v>
      </c>
      <c r="C49" s="141">
        <v>4</v>
      </c>
      <c r="D49" s="141" t="s">
        <v>52</v>
      </c>
      <c r="E49" s="140"/>
      <c r="F49" s="142" t="s">
        <v>54</v>
      </c>
      <c r="G49" s="200" t="s">
        <v>656</v>
      </c>
      <c r="H49" s="145"/>
      <c r="I49" s="145" t="s">
        <v>93</v>
      </c>
      <c r="J49" s="144" t="s">
        <v>79</v>
      </c>
      <c r="K49" s="145" t="s">
        <v>657</v>
      </c>
      <c r="L49" s="145" t="s">
        <v>80</v>
      </c>
      <c r="M49" s="140" t="s">
        <v>658</v>
      </c>
      <c r="N49" s="140" t="s">
        <v>659</v>
      </c>
      <c r="O49" s="196" t="s">
        <v>660</v>
      </c>
      <c r="P49" s="166" t="s">
        <v>661</v>
      </c>
      <c r="Q49" s="149" t="s">
        <v>662</v>
      </c>
      <c r="R49" s="140" t="s">
        <v>663</v>
      </c>
      <c r="S49" s="111" t="s">
        <v>225</v>
      </c>
      <c r="T49" s="140" t="s">
        <v>664</v>
      </c>
      <c r="U49" s="140" t="s">
        <v>664</v>
      </c>
      <c r="V49" s="140" t="s">
        <v>665</v>
      </c>
      <c r="W49" s="166" t="s">
        <v>666</v>
      </c>
      <c r="X49" s="140" t="s">
        <v>667</v>
      </c>
      <c r="Y49" s="140" t="s">
        <v>668</v>
      </c>
      <c r="Z49" s="140" t="s">
        <v>669</v>
      </c>
      <c r="AA49" s="140" t="s">
        <v>79</v>
      </c>
      <c r="AB49" s="152" t="s">
        <v>79</v>
      </c>
      <c r="AC49" s="140" t="s">
        <v>670</v>
      </c>
      <c r="AD49" s="145" t="s">
        <v>671</v>
      </c>
      <c r="AE49" s="145" t="s">
        <v>73</v>
      </c>
      <c r="AF49" s="152">
        <v>4</v>
      </c>
      <c r="AG49" s="140" t="s">
        <v>672</v>
      </c>
      <c r="AH49" s="152">
        <v>4</v>
      </c>
      <c r="AI49" s="152" t="s">
        <v>110</v>
      </c>
      <c r="AJ49" s="110">
        <v>44926</v>
      </c>
      <c r="AK49" s="146">
        <v>4</v>
      </c>
      <c r="AL49" s="146"/>
    </row>
    <row r="50" spans="1:38" s="105" customFormat="1" ht="98" x14ac:dyDescent="0.2">
      <c r="A50" s="111">
        <v>40</v>
      </c>
      <c r="B50" s="140" t="s">
        <v>673</v>
      </c>
      <c r="C50" s="141">
        <v>4</v>
      </c>
      <c r="D50" s="141" t="s">
        <v>112</v>
      </c>
      <c r="E50" s="140"/>
      <c r="F50" s="142" t="s">
        <v>54</v>
      </c>
      <c r="G50" s="200" t="s">
        <v>674</v>
      </c>
      <c r="H50" s="143" t="s">
        <v>675</v>
      </c>
      <c r="I50" s="195" t="s">
        <v>676</v>
      </c>
      <c r="J50" s="145" t="s">
        <v>186</v>
      </c>
      <c r="K50" s="145" t="s">
        <v>677</v>
      </c>
      <c r="L50" s="145" t="s">
        <v>56</v>
      </c>
      <c r="M50" s="140" t="s">
        <v>678</v>
      </c>
      <c r="N50" s="140" t="s">
        <v>679</v>
      </c>
      <c r="O50" s="196" t="s">
        <v>680</v>
      </c>
      <c r="P50" s="166" t="s">
        <v>681</v>
      </c>
      <c r="Q50" s="149" t="s">
        <v>682</v>
      </c>
      <c r="R50" s="140" t="s">
        <v>683</v>
      </c>
      <c r="S50" s="111" t="s">
        <v>684</v>
      </c>
      <c r="T50" s="140" t="s">
        <v>100</v>
      </c>
      <c r="U50" s="68" t="s">
        <v>100</v>
      </c>
      <c r="V50" s="140" t="s">
        <v>686</v>
      </c>
      <c r="W50" s="166" t="s">
        <v>685</v>
      </c>
      <c r="X50" s="140" t="s">
        <v>687</v>
      </c>
      <c r="Y50" s="140" t="s">
        <v>683</v>
      </c>
      <c r="Z50" s="140" t="s">
        <v>688</v>
      </c>
      <c r="AA50" s="140" t="s">
        <v>79</v>
      </c>
      <c r="AB50" s="152" t="s">
        <v>79</v>
      </c>
      <c r="AC50" s="140" t="s">
        <v>689</v>
      </c>
      <c r="AD50" s="145" t="s">
        <v>690</v>
      </c>
      <c r="AE50" s="145" t="s">
        <v>108</v>
      </c>
      <c r="AF50" s="152">
        <v>4</v>
      </c>
      <c r="AG50" s="140" t="s">
        <v>691</v>
      </c>
      <c r="AH50" s="152">
        <v>4</v>
      </c>
      <c r="AI50" s="152" t="s">
        <v>692</v>
      </c>
      <c r="AJ50" s="110">
        <v>44926</v>
      </c>
      <c r="AK50" s="146">
        <v>10</v>
      </c>
      <c r="AL50" s="146"/>
    </row>
    <row r="51" spans="1:38" s="105" customFormat="1" ht="84" x14ac:dyDescent="0.2">
      <c r="A51" s="68">
        <v>41</v>
      </c>
      <c r="B51" s="68" t="s">
        <v>693</v>
      </c>
      <c r="C51" s="71">
        <v>4</v>
      </c>
      <c r="D51" s="71" t="s">
        <v>112</v>
      </c>
      <c r="E51" s="68"/>
      <c r="F51" s="68" t="s">
        <v>54</v>
      </c>
      <c r="G51" s="200" t="s">
        <v>694</v>
      </c>
      <c r="H51" s="87"/>
      <c r="I51" s="87" t="s">
        <v>93</v>
      </c>
      <c r="J51" s="87" t="s">
        <v>79</v>
      </c>
      <c r="K51" s="87">
        <v>2016</v>
      </c>
      <c r="L51" s="87" t="s">
        <v>56</v>
      </c>
      <c r="M51" s="68" t="s">
        <v>695</v>
      </c>
      <c r="N51" s="68" t="s">
        <v>696</v>
      </c>
      <c r="O51" s="202" t="s">
        <v>697</v>
      </c>
      <c r="P51" s="109" t="s">
        <v>698</v>
      </c>
      <c r="Q51" s="203" t="s">
        <v>699</v>
      </c>
      <c r="R51" s="68" t="s">
        <v>700</v>
      </c>
      <c r="S51" s="68" t="s">
        <v>701</v>
      </c>
      <c r="T51" s="68" t="s">
        <v>100</v>
      </c>
      <c r="U51" s="68" t="s">
        <v>100</v>
      </c>
      <c r="V51" s="68" t="s">
        <v>702</v>
      </c>
      <c r="W51" s="109" t="s">
        <v>703</v>
      </c>
      <c r="X51" s="68" t="s">
        <v>704</v>
      </c>
      <c r="Y51" s="68" t="s">
        <v>705</v>
      </c>
      <c r="Z51" s="68" t="s">
        <v>706</v>
      </c>
      <c r="AA51" s="68" t="s">
        <v>79</v>
      </c>
      <c r="AB51" s="117">
        <v>4</v>
      </c>
      <c r="AC51" s="68" t="s">
        <v>707</v>
      </c>
      <c r="AD51" s="188" t="s">
        <v>708</v>
      </c>
      <c r="AE51" s="87" t="s">
        <v>108</v>
      </c>
      <c r="AF51" s="117">
        <v>4</v>
      </c>
      <c r="AG51" s="68" t="s">
        <v>709</v>
      </c>
      <c r="AH51" s="117">
        <v>4</v>
      </c>
      <c r="AI51" s="117" t="s">
        <v>126</v>
      </c>
      <c r="AJ51" s="110">
        <v>44926</v>
      </c>
      <c r="AK51" s="119">
        <v>4</v>
      </c>
      <c r="AL51" s="119"/>
    </row>
    <row r="52" spans="1:38" s="105" customFormat="1" ht="56" x14ac:dyDescent="0.2">
      <c r="A52" s="111">
        <v>42</v>
      </c>
      <c r="B52" s="140" t="s">
        <v>710</v>
      </c>
      <c r="C52" s="141" t="s">
        <v>184</v>
      </c>
      <c r="D52" s="141" t="s">
        <v>112</v>
      </c>
      <c r="E52" s="140" t="s">
        <v>128</v>
      </c>
      <c r="F52" s="142" t="s">
        <v>54</v>
      </c>
      <c r="G52" s="200" t="s">
        <v>711</v>
      </c>
      <c r="H52" s="198">
        <v>169598</v>
      </c>
      <c r="I52" s="195" t="s">
        <v>676</v>
      </c>
      <c r="J52" s="195">
        <v>2004</v>
      </c>
      <c r="K52" s="145" t="s">
        <v>403</v>
      </c>
      <c r="L52" s="145" t="s">
        <v>56</v>
      </c>
      <c r="M52" s="140" t="s">
        <v>712</v>
      </c>
      <c r="N52" s="140" t="s">
        <v>696</v>
      </c>
      <c r="O52" s="196" t="s">
        <v>713</v>
      </c>
      <c r="P52" s="166" t="s">
        <v>714</v>
      </c>
      <c r="Q52" s="149">
        <v>250549</v>
      </c>
      <c r="R52" s="140" t="s">
        <v>715</v>
      </c>
      <c r="S52" s="111" t="s">
        <v>225</v>
      </c>
      <c r="T52" s="140" t="s">
        <v>100</v>
      </c>
      <c r="U52" s="140" t="s">
        <v>100</v>
      </c>
      <c r="V52" s="140" t="s">
        <v>717</v>
      </c>
      <c r="W52" s="151" t="s">
        <v>716</v>
      </c>
      <c r="X52" s="192" t="s">
        <v>718</v>
      </c>
      <c r="Y52" s="140" t="s">
        <v>719</v>
      </c>
      <c r="Z52" s="140" t="s">
        <v>720</v>
      </c>
      <c r="AA52" s="140" t="s">
        <v>79</v>
      </c>
      <c r="AB52" s="152" t="s">
        <v>79</v>
      </c>
      <c r="AC52" s="140" t="s">
        <v>721</v>
      </c>
      <c r="AD52" s="145" t="s">
        <v>722</v>
      </c>
      <c r="AE52" s="145" t="s">
        <v>124</v>
      </c>
      <c r="AF52" s="152">
        <v>4</v>
      </c>
      <c r="AG52" s="140" t="s">
        <v>723</v>
      </c>
      <c r="AH52" s="152">
        <v>4</v>
      </c>
      <c r="AI52" s="152" t="s">
        <v>126</v>
      </c>
      <c r="AJ52" s="110">
        <v>44926</v>
      </c>
      <c r="AK52" s="146">
        <v>6</v>
      </c>
      <c r="AL52" s="146"/>
    </row>
    <row r="53" spans="1:38" s="105" customFormat="1" ht="70" x14ac:dyDescent="0.2">
      <c r="A53" s="111">
        <v>43</v>
      </c>
      <c r="B53" s="140" t="s">
        <v>724</v>
      </c>
      <c r="C53" s="141">
        <v>7</v>
      </c>
      <c r="D53" s="141" t="s">
        <v>77</v>
      </c>
      <c r="E53" s="140" t="s">
        <v>305</v>
      </c>
      <c r="F53" s="142" t="s">
        <v>54</v>
      </c>
      <c r="G53" s="200" t="s">
        <v>725</v>
      </c>
      <c r="H53" s="198"/>
      <c r="I53" s="195" t="s">
        <v>93</v>
      </c>
      <c r="J53" s="195" t="s">
        <v>79</v>
      </c>
      <c r="K53" s="145" t="s">
        <v>219</v>
      </c>
      <c r="L53" s="145" t="s">
        <v>80</v>
      </c>
      <c r="M53" s="140" t="s">
        <v>726</v>
      </c>
      <c r="N53" s="140" t="s">
        <v>696</v>
      </c>
      <c r="O53" s="196" t="s">
        <v>727</v>
      </c>
      <c r="P53" s="166" t="s">
        <v>728</v>
      </c>
      <c r="Q53" s="149" t="s">
        <v>729</v>
      </c>
      <c r="R53" s="140" t="s">
        <v>730</v>
      </c>
      <c r="S53" s="111" t="s">
        <v>194</v>
      </c>
      <c r="T53" s="140" t="s">
        <v>731</v>
      </c>
      <c r="U53" s="140" t="s">
        <v>84</v>
      </c>
      <c r="V53" s="140"/>
      <c r="W53" s="166" t="s">
        <v>733</v>
      </c>
      <c r="X53" s="192" t="s">
        <v>732</v>
      </c>
      <c r="Y53" s="140" t="s">
        <v>734</v>
      </c>
      <c r="Z53" s="140" t="s">
        <v>735</v>
      </c>
      <c r="AA53" s="140" t="s">
        <v>736</v>
      </c>
      <c r="AB53" s="152">
        <v>1</v>
      </c>
      <c r="AC53" s="140" t="s">
        <v>737</v>
      </c>
      <c r="AD53" s="145" t="s">
        <v>738</v>
      </c>
      <c r="AE53" s="145" t="s">
        <v>124</v>
      </c>
      <c r="AF53" s="152">
        <v>7</v>
      </c>
      <c r="AG53" s="140" t="s">
        <v>739</v>
      </c>
      <c r="AH53" s="152">
        <v>7</v>
      </c>
      <c r="AI53" s="152" t="s">
        <v>126</v>
      </c>
      <c r="AJ53" s="110">
        <v>44926</v>
      </c>
      <c r="AK53" s="146">
        <v>2</v>
      </c>
      <c r="AL53" s="146"/>
    </row>
    <row r="54" spans="1:38" s="105" customFormat="1" ht="98" x14ac:dyDescent="0.2">
      <c r="A54" s="111">
        <v>44</v>
      </c>
      <c r="B54" s="140" t="s">
        <v>740</v>
      </c>
      <c r="C54" s="141" t="s">
        <v>184</v>
      </c>
      <c r="D54" s="141" t="s">
        <v>112</v>
      </c>
      <c r="E54" s="140"/>
      <c r="F54" s="142" t="s">
        <v>54</v>
      </c>
      <c r="G54" s="200" t="s">
        <v>741</v>
      </c>
      <c r="H54" s="143" t="s">
        <v>742</v>
      </c>
      <c r="I54" s="145" t="s">
        <v>55</v>
      </c>
      <c r="J54" s="145" t="s">
        <v>79</v>
      </c>
      <c r="K54" s="145" t="s">
        <v>743</v>
      </c>
      <c r="L54" s="145" t="s">
        <v>56</v>
      </c>
      <c r="M54" s="140" t="s">
        <v>744</v>
      </c>
      <c r="N54" s="140" t="s">
        <v>696</v>
      </c>
      <c r="O54" s="196" t="s">
        <v>745</v>
      </c>
      <c r="P54" s="166" t="s">
        <v>746</v>
      </c>
      <c r="Q54" s="149" t="s">
        <v>747</v>
      </c>
      <c r="R54" s="140" t="s">
        <v>748</v>
      </c>
      <c r="S54" s="111" t="s">
        <v>225</v>
      </c>
      <c r="T54" s="140" t="s">
        <v>100</v>
      </c>
      <c r="U54" s="140" t="s">
        <v>100</v>
      </c>
      <c r="W54" s="166" t="s">
        <v>749</v>
      </c>
      <c r="X54" s="140" t="s">
        <v>750</v>
      </c>
      <c r="Y54" s="140" t="s">
        <v>751</v>
      </c>
      <c r="Z54" s="140" t="s">
        <v>752</v>
      </c>
      <c r="AA54" s="140" t="s">
        <v>79</v>
      </c>
      <c r="AB54" s="152" t="s">
        <v>79</v>
      </c>
      <c r="AC54" s="140" t="s">
        <v>753</v>
      </c>
      <c r="AD54" s="145" t="s">
        <v>754</v>
      </c>
      <c r="AE54" s="145" t="s">
        <v>124</v>
      </c>
      <c r="AF54" s="152">
        <v>4</v>
      </c>
      <c r="AG54" s="140" t="s">
        <v>755</v>
      </c>
      <c r="AH54" s="152">
        <v>4</v>
      </c>
      <c r="AI54" s="152" t="s">
        <v>110</v>
      </c>
      <c r="AJ54" s="110">
        <v>44926</v>
      </c>
      <c r="AK54" s="146">
        <v>6</v>
      </c>
      <c r="AL54" s="146"/>
    </row>
    <row r="55" spans="1:38" s="105" customFormat="1" ht="70" x14ac:dyDescent="0.2">
      <c r="A55" s="111">
        <v>45</v>
      </c>
      <c r="B55" s="140" t="s">
        <v>756</v>
      </c>
      <c r="C55" s="141" t="s">
        <v>184</v>
      </c>
      <c r="D55" s="141" t="s">
        <v>112</v>
      </c>
      <c r="E55" s="140"/>
      <c r="F55" s="142" t="s">
        <v>54</v>
      </c>
      <c r="G55" s="200" t="s">
        <v>757</v>
      </c>
      <c r="H55" s="143" t="s">
        <v>758</v>
      </c>
      <c r="I55" s="145" t="s">
        <v>676</v>
      </c>
      <c r="J55" s="145" t="s">
        <v>743</v>
      </c>
      <c r="K55" s="145" t="s">
        <v>319</v>
      </c>
      <c r="L55" s="145" t="s">
        <v>56</v>
      </c>
      <c r="M55" s="140" t="s">
        <v>759</v>
      </c>
      <c r="N55" s="140" t="s">
        <v>760</v>
      </c>
      <c r="O55" s="147">
        <v>63501</v>
      </c>
      <c r="P55" s="166" t="s">
        <v>761</v>
      </c>
      <c r="Q55" s="149" t="s">
        <v>762</v>
      </c>
      <c r="R55" s="140" t="s">
        <v>763</v>
      </c>
      <c r="S55" s="111" t="s">
        <v>194</v>
      </c>
      <c r="T55" s="140" t="s">
        <v>100</v>
      </c>
      <c r="U55" s="140" t="s">
        <v>100</v>
      </c>
      <c r="V55" s="140" t="s">
        <v>764</v>
      </c>
      <c r="W55" s="166" t="s">
        <v>765</v>
      </c>
      <c r="X55" s="140" t="s">
        <v>766</v>
      </c>
      <c r="Y55" s="140" t="s">
        <v>767</v>
      </c>
      <c r="Z55" s="140" t="s">
        <v>768</v>
      </c>
      <c r="AA55" s="140" t="s">
        <v>79</v>
      </c>
      <c r="AB55" s="152" t="s">
        <v>79</v>
      </c>
      <c r="AC55" s="140" t="s">
        <v>769</v>
      </c>
      <c r="AD55" s="145" t="s">
        <v>770</v>
      </c>
      <c r="AE55" s="145" t="s">
        <v>124</v>
      </c>
      <c r="AF55" s="152">
        <v>4</v>
      </c>
      <c r="AG55" s="140" t="s">
        <v>771</v>
      </c>
      <c r="AH55" s="152">
        <v>4</v>
      </c>
      <c r="AI55" s="152" t="s">
        <v>110</v>
      </c>
      <c r="AJ55" s="110">
        <v>44926</v>
      </c>
      <c r="AK55" s="146">
        <v>4</v>
      </c>
      <c r="AL55" s="146"/>
    </row>
    <row r="56" spans="1:38" s="105" customFormat="1" ht="84" x14ac:dyDescent="0.2">
      <c r="A56" s="111">
        <v>46</v>
      </c>
      <c r="B56" s="140" t="s">
        <v>772</v>
      </c>
      <c r="C56" s="141">
        <v>4</v>
      </c>
      <c r="D56" s="141" t="s">
        <v>112</v>
      </c>
      <c r="E56" s="140"/>
      <c r="F56" s="142" t="s">
        <v>54</v>
      </c>
      <c r="G56" s="200" t="s">
        <v>773</v>
      </c>
      <c r="H56" s="143"/>
      <c r="I56" s="145" t="s">
        <v>93</v>
      </c>
      <c r="J56" s="145" t="s">
        <v>79</v>
      </c>
      <c r="K56" s="145" t="s">
        <v>657</v>
      </c>
      <c r="L56" s="145" t="s">
        <v>80</v>
      </c>
      <c r="M56" s="140" t="s">
        <v>774</v>
      </c>
      <c r="N56" s="140" t="s">
        <v>760</v>
      </c>
      <c r="O56" s="147">
        <v>65301</v>
      </c>
      <c r="P56" s="166" t="s">
        <v>775</v>
      </c>
      <c r="Q56" s="149" t="s">
        <v>776</v>
      </c>
      <c r="R56" s="140" t="s">
        <v>777</v>
      </c>
      <c r="S56" s="111" t="s">
        <v>471</v>
      </c>
      <c r="T56" s="140" t="s">
        <v>326</v>
      </c>
      <c r="U56" s="140" t="s">
        <v>84</v>
      </c>
      <c r="V56" s="140" t="s">
        <v>778</v>
      </c>
      <c r="W56" s="166" t="s">
        <v>779</v>
      </c>
      <c r="X56" s="140" t="s">
        <v>780</v>
      </c>
      <c r="Y56" s="140" t="s">
        <v>781</v>
      </c>
      <c r="Z56" s="140" t="s">
        <v>782</v>
      </c>
      <c r="AA56" s="140" t="s">
        <v>783</v>
      </c>
      <c r="AB56" s="152">
        <v>1</v>
      </c>
      <c r="AC56" s="140" t="s">
        <v>784</v>
      </c>
      <c r="AD56" s="145" t="s">
        <v>785</v>
      </c>
      <c r="AE56" s="145" t="s">
        <v>124</v>
      </c>
      <c r="AF56" s="152">
        <v>4</v>
      </c>
      <c r="AG56" s="140" t="s">
        <v>786</v>
      </c>
      <c r="AH56" s="152">
        <v>4</v>
      </c>
      <c r="AI56" s="152" t="s">
        <v>110</v>
      </c>
      <c r="AJ56" s="110">
        <v>44926</v>
      </c>
      <c r="AK56" s="146">
        <v>2</v>
      </c>
      <c r="AL56" s="146"/>
    </row>
    <row r="57" spans="1:38" s="105" customFormat="1" ht="70" x14ac:dyDescent="0.2">
      <c r="A57" s="111">
        <v>47</v>
      </c>
      <c r="B57" s="140" t="s">
        <v>787</v>
      </c>
      <c r="C57" s="141">
        <v>4</v>
      </c>
      <c r="D57" s="141" t="s">
        <v>112</v>
      </c>
      <c r="E57" s="140" t="s">
        <v>128</v>
      </c>
      <c r="F57" s="142" t="s">
        <v>54</v>
      </c>
      <c r="G57" s="200" t="s">
        <v>788</v>
      </c>
      <c r="H57" s="143"/>
      <c r="I57" s="145" t="s">
        <v>93</v>
      </c>
      <c r="J57" s="145" t="s">
        <v>79</v>
      </c>
      <c r="K57" s="145" t="s">
        <v>238</v>
      </c>
      <c r="L57" s="145" t="s">
        <v>80</v>
      </c>
      <c r="M57" s="140" t="s">
        <v>789</v>
      </c>
      <c r="N57" s="140" t="s">
        <v>790</v>
      </c>
      <c r="O57" s="147">
        <v>38701</v>
      </c>
      <c r="P57" s="166" t="s">
        <v>791</v>
      </c>
      <c r="Q57" s="149" t="s">
        <v>792</v>
      </c>
      <c r="R57" s="140" t="s">
        <v>793</v>
      </c>
      <c r="S57" s="111" t="s">
        <v>194</v>
      </c>
      <c r="T57" s="140" t="s">
        <v>100</v>
      </c>
      <c r="U57" s="140" t="s">
        <v>100</v>
      </c>
      <c r="V57" s="140" t="s">
        <v>795</v>
      </c>
      <c r="W57" s="166" t="s">
        <v>794</v>
      </c>
      <c r="X57" s="140" t="s">
        <v>796</v>
      </c>
      <c r="Y57" s="140" t="s">
        <v>797</v>
      </c>
      <c r="Z57" s="140" t="s">
        <v>798</v>
      </c>
      <c r="AA57" s="140" t="s">
        <v>79</v>
      </c>
      <c r="AB57" s="152" t="s">
        <v>79</v>
      </c>
      <c r="AC57" s="140" t="s">
        <v>799</v>
      </c>
      <c r="AD57" s="145" t="s">
        <v>800</v>
      </c>
      <c r="AE57" s="145" t="s">
        <v>478</v>
      </c>
      <c r="AF57" s="152">
        <v>4</v>
      </c>
      <c r="AG57" s="140" t="s">
        <v>798</v>
      </c>
      <c r="AH57" s="152">
        <v>4</v>
      </c>
      <c r="AI57" s="152" t="s">
        <v>126</v>
      </c>
      <c r="AJ57" s="110">
        <v>44926</v>
      </c>
      <c r="AK57" s="146">
        <v>8</v>
      </c>
      <c r="AL57" s="146"/>
    </row>
    <row r="58" spans="1:38" s="105" customFormat="1" ht="98" x14ac:dyDescent="0.2">
      <c r="A58" s="111">
        <v>48</v>
      </c>
      <c r="B58" s="68" t="s">
        <v>801</v>
      </c>
      <c r="C58" s="141">
        <v>4</v>
      </c>
      <c r="D58" s="141" t="s">
        <v>112</v>
      </c>
      <c r="E58" s="140" t="s">
        <v>344</v>
      </c>
      <c r="F58" s="140" t="s">
        <v>54</v>
      </c>
      <c r="G58" s="200" t="s">
        <v>802</v>
      </c>
      <c r="H58" s="143" t="s">
        <v>803</v>
      </c>
      <c r="I58" s="145" t="s">
        <v>93</v>
      </c>
      <c r="J58" s="145" t="s">
        <v>804</v>
      </c>
      <c r="K58" s="145" t="s">
        <v>171</v>
      </c>
      <c r="L58" s="145" t="s">
        <v>56</v>
      </c>
      <c r="M58" s="140" t="s">
        <v>805</v>
      </c>
      <c r="N58" s="140" t="s">
        <v>790</v>
      </c>
      <c r="O58" s="196" t="s">
        <v>806</v>
      </c>
      <c r="P58" s="278" t="s">
        <v>807</v>
      </c>
      <c r="Q58" s="149" t="s">
        <v>808</v>
      </c>
      <c r="R58" s="111" t="s">
        <v>809</v>
      </c>
      <c r="S58" s="111" t="s">
        <v>194</v>
      </c>
      <c r="T58" s="140" t="s">
        <v>100</v>
      </c>
      <c r="U58" s="140" t="s">
        <v>100</v>
      </c>
      <c r="V58" s="140" t="s">
        <v>811</v>
      </c>
      <c r="W58" s="151" t="s">
        <v>810</v>
      </c>
      <c r="X58" s="192" t="s">
        <v>812</v>
      </c>
      <c r="Y58" s="140" t="s">
        <v>813</v>
      </c>
      <c r="Z58" s="140" t="s">
        <v>814</v>
      </c>
      <c r="AA58" s="206" t="s">
        <v>79</v>
      </c>
      <c r="AB58" s="152" t="s">
        <v>79</v>
      </c>
      <c r="AC58" s="140" t="s">
        <v>815</v>
      </c>
      <c r="AD58" s="145" t="s">
        <v>816</v>
      </c>
      <c r="AE58" s="145" t="s">
        <v>817</v>
      </c>
      <c r="AF58" s="152">
        <v>5</v>
      </c>
      <c r="AG58" s="140" t="s">
        <v>818</v>
      </c>
      <c r="AH58" s="152">
        <v>5</v>
      </c>
      <c r="AI58" s="152" t="s">
        <v>75</v>
      </c>
      <c r="AJ58" s="110">
        <v>44926</v>
      </c>
      <c r="AK58" s="146">
        <v>6</v>
      </c>
      <c r="AL58" s="146"/>
    </row>
    <row r="59" spans="1:38" s="105" customFormat="1" ht="70" x14ac:dyDescent="0.2">
      <c r="A59" s="111">
        <v>49</v>
      </c>
      <c r="B59" s="140" t="s">
        <v>819</v>
      </c>
      <c r="C59" s="141" t="s">
        <v>184</v>
      </c>
      <c r="D59" s="141" t="s">
        <v>112</v>
      </c>
      <c r="E59" s="140" t="s">
        <v>128</v>
      </c>
      <c r="F59" s="142" t="s">
        <v>54</v>
      </c>
      <c r="G59" s="200" t="s">
        <v>820</v>
      </c>
      <c r="H59" s="145"/>
      <c r="I59" s="145" t="s">
        <v>93</v>
      </c>
      <c r="J59" s="145" t="s">
        <v>79</v>
      </c>
      <c r="K59" s="145" t="s">
        <v>821</v>
      </c>
      <c r="L59" s="145" t="s">
        <v>56</v>
      </c>
      <c r="M59" s="140" t="s">
        <v>822</v>
      </c>
      <c r="N59" s="140" t="s">
        <v>790</v>
      </c>
      <c r="O59" s="196" t="s">
        <v>823</v>
      </c>
      <c r="P59" s="166" t="s">
        <v>824</v>
      </c>
      <c r="Q59" s="149" t="s">
        <v>825</v>
      </c>
      <c r="R59" s="140" t="s">
        <v>826</v>
      </c>
      <c r="S59" s="111" t="s">
        <v>225</v>
      </c>
      <c r="T59" s="140" t="s">
        <v>100</v>
      </c>
      <c r="U59" s="140" t="s">
        <v>100</v>
      </c>
      <c r="V59" s="140" t="s">
        <v>828</v>
      </c>
      <c r="W59" s="151" t="s">
        <v>827</v>
      </c>
      <c r="X59" s="140" t="s">
        <v>829</v>
      </c>
      <c r="Y59" s="140" t="s">
        <v>830</v>
      </c>
      <c r="Z59" s="140" t="s">
        <v>831</v>
      </c>
      <c r="AA59" s="140" t="s">
        <v>79</v>
      </c>
      <c r="AB59" s="152" t="s">
        <v>79</v>
      </c>
      <c r="AC59" s="140" t="s">
        <v>832</v>
      </c>
      <c r="AD59" s="145" t="s">
        <v>833</v>
      </c>
      <c r="AE59" s="145" t="s">
        <v>124</v>
      </c>
      <c r="AF59" s="152">
        <v>4</v>
      </c>
      <c r="AG59" s="140" t="s">
        <v>831</v>
      </c>
      <c r="AH59" s="152">
        <v>4</v>
      </c>
      <c r="AI59" s="152" t="s">
        <v>110</v>
      </c>
      <c r="AJ59" s="110">
        <v>44926</v>
      </c>
      <c r="AK59" s="146">
        <v>8</v>
      </c>
      <c r="AL59" s="146"/>
    </row>
    <row r="60" spans="1:38" s="105" customFormat="1" ht="60" customHeight="1" x14ac:dyDescent="0.2">
      <c r="A60" s="570">
        <v>50</v>
      </c>
      <c r="B60" s="566" t="s">
        <v>834</v>
      </c>
      <c r="C60" s="141">
        <v>7</v>
      </c>
      <c r="D60" s="141" t="s">
        <v>77</v>
      </c>
      <c r="E60" s="140"/>
      <c r="F60" s="572" t="s">
        <v>54</v>
      </c>
      <c r="G60" s="573" t="s">
        <v>835</v>
      </c>
      <c r="H60" s="567"/>
      <c r="I60" s="567" t="s">
        <v>93</v>
      </c>
      <c r="J60" s="567" t="s">
        <v>79</v>
      </c>
      <c r="K60" s="567" t="s">
        <v>657</v>
      </c>
      <c r="L60" s="567" t="s">
        <v>80</v>
      </c>
      <c r="M60" s="140" t="s">
        <v>836</v>
      </c>
      <c r="N60" s="140" t="s">
        <v>837</v>
      </c>
      <c r="O60" s="196" t="s">
        <v>838</v>
      </c>
      <c r="P60" s="568" t="s">
        <v>839</v>
      </c>
      <c r="Q60" s="569" t="s">
        <v>840</v>
      </c>
      <c r="R60" s="566" t="s">
        <v>841</v>
      </c>
      <c r="S60" s="570" t="s">
        <v>225</v>
      </c>
      <c r="T60" s="566" t="s">
        <v>326</v>
      </c>
      <c r="U60" s="566" t="s">
        <v>84</v>
      </c>
      <c r="V60" s="577"/>
      <c r="W60" s="581" t="s">
        <v>842</v>
      </c>
      <c r="X60" s="577" t="s">
        <v>843</v>
      </c>
      <c r="Y60" s="577" t="s">
        <v>844</v>
      </c>
      <c r="Z60" s="577" t="s">
        <v>845</v>
      </c>
      <c r="AA60" s="569" t="s">
        <v>846</v>
      </c>
      <c r="AB60" s="578">
        <v>1</v>
      </c>
      <c r="AC60" s="140" t="s">
        <v>847</v>
      </c>
      <c r="AD60" s="145" t="s">
        <v>848</v>
      </c>
      <c r="AE60" s="145" t="s">
        <v>89</v>
      </c>
      <c r="AF60" s="152">
        <v>7</v>
      </c>
      <c r="AG60" s="140" t="s">
        <v>849</v>
      </c>
      <c r="AH60" s="152">
        <v>7</v>
      </c>
      <c r="AI60" s="152" t="s">
        <v>217</v>
      </c>
      <c r="AJ60" s="579">
        <v>44926</v>
      </c>
      <c r="AK60" s="580">
        <v>4</v>
      </c>
      <c r="AL60" s="580"/>
    </row>
    <row r="61" spans="1:38" s="105" customFormat="1" ht="60" customHeight="1" x14ac:dyDescent="0.2">
      <c r="A61" s="570"/>
      <c r="B61" s="566"/>
      <c r="C61" s="141">
        <v>10</v>
      </c>
      <c r="D61" s="141" t="s">
        <v>77</v>
      </c>
      <c r="E61" s="140"/>
      <c r="F61" s="572"/>
      <c r="G61" s="573"/>
      <c r="H61" s="567"/>
      <c r="I61" s="567"/>
      <c r="J61" s="567"/>
      <c r="K61" s="567"/>
      <c r="L61" s="567"/>
      <c r="M61" s="140" t="s">
        <v>850</v>
      </c>
      <c r="N61" s="140" t="s">
        <v>837</v>
      </c>
      <c r="O61" s="196" t="s">
        <v>851</v>
      </c>
      <c r="P61" s="568"/>
      <c r="Q61" s="569"/>
      <c r="R61" s="566"/>
      <c r="S61" s="570"/>
      <c r="T61" s="566"/>
      <c r="U61" s="566"/>
      <c r="V61" s="577"/>
      <c r="W61" s="582"/>
      <c r="X61" s="577"/>
      <c r="Y61" s="577"/>
      <c r="Z61" s="577"/>
      <c r="AA61" s="569"/>
      <c r="AB61" s="578"/>
      <c r="AC61" s="140" t="s">
        <v>852</v>
      </c>
      <c r="AD61" s="145" t="s">
        <v>853</v>
      </c>
      <c r="AE61" s="145" t="s">
        <v>73</v>
      </c>
      <c r="AF61" s="152">
        <v>10</v>
      </c>
      <c r="AG61" s="140" t="s">
        <v>854</v>
      </c>
      <c r="AH61" s="152">
        <v>10</v>
      </c>
      <c r="AI61" s="152" t="s">
        <v>217</v>
      </c>
      <c r="AJ61" s="579"/>
      <c r="AK61" s="580"/>
      <c r="AL61" s="580"/>
    </row>
    <row r="62" spans="1:38" s="105" customFormat="1" ht="56" x14ac:dyDescent="0.2">
      <c r="A62" s="111">
        <v>51</v>
      </c>
      <c r="B62" s="140" t="s">
        <v>855</v>
      </c>
      <c r="C62" s="141">
        <v>4</v>
      </c>
      <c r="D62" s="141" t="s">
        <v>112</v>
      </c>
      <c r="E62" s="140"/>
      <c r="F62" s="142" t="s">
        <v>54</v>
      </c>
      <c r="G62" s="200" t="s">
        <v>856</v>
      </c>
      <c r="H62" s="145"/>
      <c r="I62" s="145" t="s">
        <v>93</v>
      </c>
      <c r="J62" s="145" t="s">
        <v>79</v>
      </c>
      <c r="K62" s="145" t="s">
        <v>187</v>
      </c>
      <c r="L62" s="145" t="s">
        <v>610</v>
      </c>
      <c r="M62" s="140" t="s">
        <v>857</v>
      </c>
      <c r="N62" s="140" t="s">
        <v>837</v>
      </c>
      <c r="O62" s="196" t="s">
        <v>858</v>
      </c>
      <c r="P62" s="166" t="s">
        <v>859</v>
      </c>
      <c r="Q62" s="149" t="s">
        <v>860</v>
      </c>
      <c r="R62" s="140" t="s">
        <v>861</v>
      </c>
      <c r="S62" s="111" t="s">
        <v>862</v>
      </c>
      <c r="T62" s="140" t="s">
        <v>100</v>
      </c>
      <c r="U62" s="140" t="s">
        <v>100</v>
      </c>
      <c r="V62" s="140" t="s">
        <v>864</v>
      </c>
      <c r="W62" s="166" t="s">
        <v>863</v>
      </c>
      <c r="X62" s="140" t="s">
        <v>865</v>
      </c>
      <c r="Y62" s="140" t="s">
        <v>866</v>
      </c>
      <c r="Z62" s="140" t="s">
        <v>867</v>
      </c>
      <c r="AA62" s="140" t="s">
        <v>79</v>
      </c>
      <c r="AB62" s="152" t="s">
        <v>79</v>
      </c>
      <c r="AC62" s="140" t="s">
        <v>868</v>
      </c>
      <c r="AD62" s="145" t="s">
        <v>869</v>
      </c>
      <c r="AE62" s="145" t="s">
        <v>124</v>
      </c>
      <c r="AF62" s="152">
        <v>4</v>
      </c>
      <c r="AG62" s="140" t="s">
        <v>870</v>
      </c>
      <c r="AH62" s="152">
        <v>4</v>
      </c>
      <c r="AI62" s="152" t="s">
        <v>871</v>
      </c>
      <c r="AJ62" s="110">
        <v>44926</v>
      </c>
      <c r="AK62" s="146">
        <v>6</v>
      </c>
      <c r="AL62" s="146"/>
    </row>
    <row r="63" spans="1:38" s="105" customFormat="1" ht="56" x14ac:dyDescent="0.2">
      <c r="A63" s="111">
        <v>52</v>
      </c>
      <c r="B63" s="68" t="s">
        <v>872</v>
      </c>
      <c r="C63" s="141">
        <v>7</v>
      </c>
      <c r="D63" s="141" t="s">
        <v>77</v>
      </c>
      <c r="E63" s="140" t="s">
        <v>344</v>
      </c>
      <c r="F63" s="140" t="s">
        <v>873</v>
      </c>
      <c r="G63" s="200" t="s">
        <v>874</v>
      </c>
      <c r="H63" s="208" t="s">
        <v>875</v>
      </c>
      <c r="I63" s="145" t="s">
        <v>93</v>
      </c>
      <c r="J63" s="145" t="s">
        <v>170</v>
      </c>
      <c r="K63" s="145" t="s">
        <v>171</v>
      </c>
      <c r="L63" s="145" t="s">
        <v>320</v>
      </c>
      <c r="M63" s="140" t="s">
        <v>876</v>
      </c>
      <c r="N63" s="140" t="s">
        <v>837</v>
      </c>
      <c r="O63" s="196" t="s">
        <v>877</v>
      </c>
      <c r="P63" s="82" t="s">
        <v>878</v>
      </c>
      <c r="Q63" s="149" t="s">
        <v>879</v>
      </c>
      <c r="R63" s="111" t="s">
        <v>880</v>
      </c>
      <c r="S63" s="111" t="s">
        <v>701</v>
      </c>
      <c r="T63" s="140" t="s">
        <v>100</v>
      </c>
      <c r="U63" s="140" t="s">
        <v>100</v>
      </c>
      <c r="V63" s="140" t="s">
        <v>882</v>
      </c>
      <c r="W63" s="210" t="s">
        <v>883</v>
      </c>
      <c r="X63" s="192" t="s">
        <v>881</v>
      </c>
      <c r="Y63" s="140" t="s">
        <v>884</v>
      </c>
      <c r="Z63" s="140" t="s">
        <v>885</v>
      </c>
      <c r="AA63" s="140" t="s">
        <v>79</v>
      </c>
      <c r="AB63" s="152" t="s">
        <v>79</v>
      </c>
      <c r="AC63" s="204" t="s">
        <v>886</v>
      </c>
      <c r="AD63" s="211" t="s">
        <v>887</v>
      </c>
      <c r="AE63" s="145" t="s">
        <v>73</v>
      </c>
      <c r="AF63" s="152">
        <v>7</v>
      </c>
      <c r="AG63" s="140" t="s">
        <v>888</v>
      </c>
      <c r="AH63" s="152">
        <v>7</v>
      </c>
      <c r="AI63" s="152" t="s">
        <v>110</v>
      </c>
      <c r="AJ63" s="110">
        <v>44926</v>
      </c>
      <c r="AK63" s="146">
        <v>4</v>
      </c>
      <c r="AL63" s="146"/>
    </row>
    <row r="64" spans="1:38" s="105" customFormat="1" ht="56" x14ac:dyDescent="0.2">
      <c r="A64" s="111">
        <v>53</v>
      </c>
      <c r="B64" s="68" t="s">
        <v>889</v>
      </c>
      <c r="C64" s="141">
        <v>2</v>
      </c>
      <c r="D64" s="141" t="s">
        <v>52</v>
      </c>
      <c r="E64" s="140" t="s">
        <v>890</v>
      </c>
      <c r="F64" s="140" t="s">
        <v>54</v>
      </c>
      <c r="G64" s="200" t="s">
        <v>891</v>
      </c>
      <c r="H64" s="208" t="s">
        <v>892</v>
      </c>
      <c r="I64" s="145" t="s">
        <v>55</v>
      </c>
      <c r="J64" s="145" t="s">
        <v>170</v>
      </c>
      <c r="K64" s="145" t="s">
        <v>171</v>
      </c>
      <c r="L64" s="145" t="s">
        <v>56</v>
      </c>
      <c r="M64" s="140" t="s">
        <v>893</v>
      </c>
      <c r="N64" s="140" t="s">
        <v>837</v>
      </c>
      <c r="O64" s="196" t="s">
        <v>894</v>
      </c>
      <c r="P64" s="82" t="s">
        <v>895</v>
      </c>
      <c r="Q64" s="149" t="s">
        <v>879</v>
      </c>
      <c r="R64" s="111" t="s">
        <v>880</v>
      </c>
      <c r="S64" s="111" t="s">
        <v>701</v>
      </c>
      <c r="T64" s="140" t="s">
        <v>100</v>
      </c>
      <c r="U64" s="140" t="s">
        <v>100</v>
      </c>
      <c r="V64" s="140" t="s">
        <v>896</v>
      </c>
      <c r="W64" s="210" t="s">
        <v>897</v>
      </c>
      <c r="X64" s="140" t="s">
        <v>898</v>
      </c>
      <c r="Y64" s="140" t="s">
        <v>899</v>
      </c>
      <c r="Z64" s="140" t="s">
        <v>900</v>
      </c>
      <c r="AA64" s="140" t="s">
        <v>79</v>
      </c>
      <c r="AB64" s="152" t="s">
        <v>79</v>
      </c>
      <c r="AC64" s="140" t="s">
        <v>901</v>
      </c>
      <c r="AD64" s="145" t="s">
        <v>902</v>
      </c>
      <c r="AE64" s="145" t="s">
        <v>73</v>
      </c>
      <c r="AF64" s="152">
        <v>4</v>
      </c>
      <c r="AG64" s="140" t="s">
        <v>903</v>
      </c>
      <c r="AH64" s="152">
        <v>2</v>
      </c>
      <c r="AI64" s="152" t="s">
        <v>126</v>
      </c>
      <c r="AJ64" s="110">
        <v>44926</v>
      </c>
      <c r="AK64" s="146">
        <v>4</v>
      </c>
      <c r="AL64" s="146"/>
    </row>
    <row r="65" spans="1:38" s="105" customFormat="1" ht="70" x14ac:dyDescent="0.2">
      <c r="A65" s="111">
        <v>54</v>
      </c>
      <c r="B65" s="68" t="s">
        <v>904</v>
      </c>
      <c r="C65" s="141">
        <v>4</v>
      </c>
      <c r="D65" s="141" t="s">
        <v>112</v>
      </c>
      <c r="E65" s="140" t="s">
        <v>344</v>
      </c>
      <c r="F65" s="140" t="s">
        <v>54</v>
      </c>
      <c r="G65" s="200" t="s">
        <v>905</v>
      </c>
      <c r="H65" s="143" t="s">
        <v>906</v>
      </c>
      <c r="I65" s="145" t="s">
        <v>55</v>
      </c>
      <c r="J65" s="145" t="s">
        <v>804</v>
      </c>
      <c r="K65" s="145" t="s">
        <v>187</v>
      </c>
      <c r="L65" s="145" t="s">
        <v>610</v>
      </c>
      <c r="M65" s="140" t="s">
        <v>907</v>
      </c>
      <c r="N65" s="140" t="s">
        <v>837</v>
      </c>
      <c r="O65" s="196" t="s">
        <v>908</v>
      </c>
      <c r="P65" s="109" t="s">
        <v>909</v>
      </c>
      <c r="Q65" s="149" t="s">
        <v>879</v>
      </c>
      <c r="R65" s="111" t="s">
        <v>880</v>
      </c>
      <c r="S65" s="111" t="s">
        <v>701</v>
      </c>
      <c r="T65" s="140" t="s">
        <v>100</v>
      </c>
      <c r="U65" s="140" t="s">
        <v>100</v>
      </c>
      <c r="V65" s="140" t="s">
        <v>910</v>
      </c>
      <c r="W65" s="151" t="s">
        <v>911</v>
      </c>
      <c r="X65" s="140" t="s">
        <v>912</v>
      </c>
      <c r="Y65" s="140" t="s">
        <v>913</v>
      </c>
      <c r="Z65" s="140" t="s">
        <v>914</v>
      </c>
      <c r="AA65" s="140" t="s">
        <v>79</v>
      </c>
      <c r="AB65" s="152" t="s">
        <v>79</v>
      </c>
      <c r="AC65" s="140" t="s">
        <v>915</v>
      </c>
      <c r="AD65" s="145" t="s">
        <v>916</v>
      </c>
      <c r="AE65" s="145" t="s">
        <v>124</v>
      </c>
      <c r="AF65" s="152">
        <v>4</v>
      </c>
      <c r="AG65" s="140" t="s">
        <v>917</v>
      </c>
      <c r="AH65" s="152">
        <v>4</v>
      </c>
      <c r="AI65" s="152" t="s">
        <v>126</v>
      </c>
      <c r="AJ65" s="110">
        <v>44926</v>
      </c>
      <c r="AK65" s="146">
        <v>8</v>
      </c>
      <c r="AL65" s="146"/>
    </row>
    <row r="66" spans="1:38" s="88" customFormat="1" ht="98" x14ac:dyDescent="0.2">
      <c r="A66" s="111">
        <v>55</v>
      </c>
      <c r="B66" s="68" t="s">
        <v>918</v>
      </c>
      <c r="C66" s="141">
        <v>7</v>
      </c>
      <c r="D66" s="141" t="s">
        <v>919</v>
      </c>
      <c r="E66" s="140"/>
      <c r="F66" s="140" t="s">
        <v>54</v>
      </c>
      <c r="G66" s="200" t="s">
        <v>920</v>
      </c>
      <c r="H66" s="143"/>
      <c r="I66" s="145" t="s">
        <v>93</v>
      </c>
      <c r="J66" s="145" t="s">
        <v>79</v>
      </c>
      <c r="K66" s="145" t="s">
        <v>657</v>
      </c>
      <c r="L66" s="145" t="s">
        <v>80</v>
      </c>
      <c r="M66" s="140" t="s">
        <v>921</v>
      </c>
      <c r="N66" s="140" t="s">
        <v>837</v>
      </c>
      <c r="O66" s="196" t="s">
        <v>922</v>
      </c>
      <c r="P66" s="109" t="s">
        <v>923</v>
      </c>
      <c r="Q66" s="149" t="s">
        <v>924</v>
      </c>
      <c r="R66" s="111" t="s">
        <v>925</v>
      </c>
      <c r="S66" s="212" t="s">
        <v>116</v>
      </c>
      <c r="T66" s="140" t="s">
        <v>926</v>
      </c>
      <c r="U66" s="140" t="s">
        <v>423</v>
      </c>
      <c r="V66" s="140" t="s">
        <v>928</v>
      </c>
      <c r="W66" s="166" t="s">
        <v>927</v>
      </c>
      <c r="X66" s="140" t="s">
        <v>929</v>
      </c>
      <c r="Y66" s="140" t="s">
        <v>930</v>
      </c>
      <c r="Z66" s="140" t="s">
        <v>931</v>
      </c>
      <c r="AA66" s="140" t="s">
        <v>932</v>
      </c>
      <c r="AB66" s="152">
        <v>1</v>
      </c>
      <c r="AC66" s="140" t="s">
        <v>933</v>
      </c>
      <c r="AD66" s="145" t="s">
        <v>934</v>
      </c>
      <c r="AE66" s="145" t="s">
        <v>73</v>
      </c>
      <c r="AF66" s="152">
        <v>5</v>
      </c>
      <c r="AG66" s="140" t="s">
        <v>931</v>
      </c>
      <c r="AH66" s="152">
        <v>7</v>
      </c>
      <c r="AI66" s="152" t="s">
        <v>126</v>
      </c>
      <c r="AJ66" s="110">
        <v>44926</v>
      </c>
      <c r="AK66" s="146">
        <v>4</v>
      </c>
      <c r="AL66" s="146"/>
    </row>
    <row r="67" spans="1:38" s="105" customFormat="1" ht="140" x14ac:dyDescent="0.2">
      <c r="A67" s="68">
        <v>56</v>
      </c>
      <c r="B67" s="68" t="s">
        <v>935</v>
      </c>
      <c r="C67" s="71">
        <v>10</v>
      </c>
      <c r="D67" s="71" t="s">
        <v>77</v>
      </c>
      <c r="E67" s="68" t="s">
        <v>287</v>
      </c>
      <c r="F67" s="68" t="s">
        <v>54</v>
      </c>
      <c r="G67" s="200" t="s">
        <v>936</v>
      </c>
      <c r="H67" s="87"/>
      <c r="I67" s="87" t="s">
        <v>93</v>
      </c>
      <c r="J67" s="87" t="s">
        <v>79</v>
      </c>
      <c r="K67" s="87">
        <v>2014</v>
      </c>
      <c r="L67" s="145" t="s">
        <v>56</v>
      </c>
      <c r="M67" s="68" t="s">
        <v>937</v>
      </c>
      <c r="N67" s="68" t="s">
        <v>938</v>
      </c>
      <c r="O67" s="185">
        <v>58639</v>
      </c>
      <c r="P67" s="109" t="s">
        <v>939</v>
      </c>
      <c r="Q67" s="186" t="s">
        <v>940</v>
      </c>
      <c r="R67" s="68" t="s">
        <v>941</v>
      </c>
      <c r="S67" s="68" t="s">
        <v>116</v>
      </c>
      <c r="T67" s="68" t="s">
        <v>326</v>
      </c>
      <c r="U67" s="68" t="s">
        <v>84</v>
      </c>
      <c r="V67" s="192" t="s">
        <v>942</v>
      </c>
      <c r="W67" s="109" t="s">
        <v>943</v>
      </c>
      <c r="X67" s="192" t="s">
        <v>944</v>
      </c>
      <c r="Y67" s="68" t="s">
        <v>945</v>
      </c>
      <c r="Z67" s="68" t="s">
        <v>946</v>
      </c>
      <c r="AA67" s="68" t="s">
        <v>947</v>
      </c>
      <c r="AB67" s="117">
        <v>1</v>
      </c>
      <c r="AC67" s="68" t="s">
        <v>948</v>
      </c>
      <c r="AD67" s="188" t="s">
        <v>949</v>
      </c>
      <c r="AE67" s="87" t="s">
        <v>152</v>
      </c>
      <c r="AF67" s="117">
        <v>10</v>
      </c>
      <c r="AG67" s="68" t="s">
        <v>950</v>
      </c>
      <c r="AH67" s="117">
        <v>10</v>
      </c>
      <c r="AI67" s="117" t="s">
        <v>110</v>
      </c>
      <c r="AJ67" s="110">
        <v>44926</v>
      </c>
      <c r="AK67" s="119">
        <v>2</v>
      </c>
      <c r="AL67" s="119"/>
    </row>
    <row r="68" spans="1:38" s="105" customFormat="1" ht="112" x14ac:dyDescent="0.2">
      <c r="A68" s="68">
        <v>57</v>
      </c>
      <c r="B68" s="68" t="s">
        <v>951</v>
      </c>
      <c r="C68" s="71">
        <v>4</v>
      </c>
      <c r="D68" s="71" t="s">
        <v>112</v>
      </c>
      <c r="E68" s="68" t="s">
        <v>336</v>
      </c>
      <c r="F68" s="68" t="s">
        <v>54</v>
      </c>
      <c r="G68" s="200" t="s">
        <v>952</v>
      </c>
      <c r="H68" s="87"/>
      <c r="I68" s="87" t="s">
        <v>93</v>
      </c>
      <c r="J68" s="87" t="s">
        <v>79</v>
      </c>
      <c r="K68" s="87">
        <v>2014</v>
      </c>
      <c r="L68" s="87" t="s">
        <v>56</v>
      </c>
      <c r="M68" s="68" t="s">
        <v>953</v>
      </c>
      <c r="N68" s="68" t="s">
        <v>938</v>
      </c>
      <c r="O68" s="185">
        <v>58801</v>
      </c>
      <c r="P68" s="109" t="s">
        <v>954</v>
      </c>
      <c r="Q68" s="186" t="s">
        <v>940</v>
      </c>
      <c r="R68" s="68" t="s">
        <v>941</v>
      </c>
      <c r="S68" s="68" t="s">
        <v>116</v>
      </c>
      <c r="T68" s="68" t="s">
        <v>326</v>
      </c>
      <c r="U68" s="68" t="s">
        <v>84</v>
      </c>
      <c r="V68" s="192"/>
      <c r="W68" s="109" t="s">
        <v>955</v>
      </c>
      <c r="X68" s="192" t="s">
        <v>944</v>
      </c>
      <c r="Y68" s="68" t="s">
        <v>956</v>
      </c>
      <c r="Z68" s="150" t="s">
        <v>957</v>
      </c>
      <c r="AA68" s="68" t="s">
        <v>959</v>
      </c>
      <c r="AB68" s="117">
        <v>4</v>
      </c>
      <c r="AC68" s="68" t="s">
        <v>960</v>
      </c>
      <c r="AD68" s="188" t="s">
        <v>961</v>
      </c>
      <c r="AE68" s="87" t="s">
        <v>152</v>
      </c>
      <c r="AF68" s="117">
        <v>4</v>
      </c>
      <c r="AG68" s="68" t="s">
        <v>962</v>
      </c>
      <c r="AH68" s="117">
        <v>4</v>
      </c>
      <c r="AI68" s="117" t="s">
        <v>110</v>
      </c>
      <c r="AJ68" s="110">
        <v>44926</v>
      </c>
      <c r="AK68" s="119">
        <v>2</v>
      </c>
      <c r="AL68" s="119"/>
    </row>
    <row r="69" spans="1:38" s="105" customFormat="1" ht="70" x14ac:dyDescent="0.2">
      <c r="A69" s="111">
        <v>58</v>
      </c>
      <c r="B69" s="213" t="s">
        <v>963</v>
      </c>
      <c r="C69" s="153" t="s">
        <v>184</v>
      </c>
      <c r="D69" s="141" t="s">
        <v>112</v>
      </c>
      <c r="E69" s="140"/>
      <c r="F69" s="142" t="s">
        <v>54</v>
      </c>
      <c r="G69" s="200" t="s">
        <v>964</v>
      </c>
      <c r="H69" s="75"/>
      <c r="I69" s="75" t="s">
        <v>93</v>
      </c>
      <c r="J69" s="156" t="s">
        <v>79</v>
      </c>
      <c r="K69" s="75" t="s">
        <v>965</v>
      </c>
      <c r="L69" s="74" t="s">
        <v>56</v>
      </c>
      <c r="M69" s="150" t="s">
        <v>966</v>
      </c>
      <c r="N69" s="150" t="s">
        <v>938</v>
      </c>
      <c r="O69" s="157" t="s">
        <v>967</v>
      </c>
      <c r="P69" s="164" t="s">
        <v>968</v>
      </c>
      <c r="Q69" s="114" t="s">
        <v>940</v>
      </c>
      <c r="R69" s="150" t="s">
        <v>969</v>
      </c>
      <c r="S69" s="116" t="s">
        <v>471</v>
      </c>
      <c r="T69" s="140" t="s">
        <v>100</v>
      </c>
      <c r="U69" s="140" t="s">
        <v>100</v>
      </c>
      <c r="V69" s="140" t="s">
        <v>970</v>
      </c>
      <c r="W69" s="166" t="s">
        <v>958</v>
      </c>
      <c r="X69" s="192" t="s">
        <v>944</v>
      </c>
      <c r="Y69" s="150" t="s">
        <v>971</v>
      </c>
      <c r="Z69" s="150" t="s">
        <v>957</v>
      </c>
      <c r="AA69" s="150" t="s">
        <v>79</v>
      </c>
      <c r="AB69" s="161" t="s">
        <v>79</v>
      </c>
      <c r="AC69" s="150" t="s">
        <v>972</v>
      </c>
      <c r="AD69" s="75" t="s">
        <v>973</v>
      </c>
      <c r="AE69" s="75" t="s">
        <v>124</v>
      </c>
      <c r="AF69" s="161">
        <v>4</v>
      </c>
      <c r="AG69" s="150" t="s">
        <v>974</v>
      </c>
      <c r="AH69" s="152">
        <v>4</v>
      </c>
      <c r="AI69" s="152" t="s">
        <v>975</v>
      </c>
      <c r="AJ69" s="110">
        <v>44926</v>
      </c>
      <c r="AK69" s="146">
        <v>6</v>
      </c>
      <c r="AL69" s="146"/>
    </row>
    <row r="70" spans="1:38" s="105" customFormat="1" ht="112" customHeight="1" x14ac:dyDescent="0.2">
      <c r="A70" s="593">
        <v>59</v>
      </c>
      <c r="B70" s="589" t="s">
        <v>976</v>
      </c>
      <c r="C70" s="71">
        <v>4</v>
      </c>
      <c r="D70" s="71" t="s">
        <v>112</v>
      </c>
      <c r="E70" s="68"/>
      <c r="F70" s="589" t="s">
        <v>54</v>
      </c>
      <c r="G70" s="573" t="s">
        <v>977</v>
      </c>
      <c r="H70" s="594"/>
      <c r="I70" s="594" t="s">
        <v>93</v>
      </c>
      <c r="J70" s="594" t="s">
        <v>79</v>
      </c>
      <c r="K70" s="594">
        <v>1991</v>
      </c>
      <c r="L70" s="594" t="s">
        <v>56</v>
      </c>
      <c r="M70" s="68" t="s">
        <v>978</v>
      </c>
      <c r="N70" s="68" t="s">
        <v>979</v>
      </c>
      <c r="O70" s="68">
        <v>68869</v>
      </c>
      <c r="P70" s="583" t="s">
        <v>980</v>
      </c>
      <c r="Q70" s="586" t="s">
        <v>981</v>
      </c>
      <c r="R70" s="588" t="s">
        <v>982</v>
      </c>
      <c r="S70" s="590" t="s">
        <v>116</v>
      </c>
      <c r="T70" s="591" t="s">
        <v>326</v>
      </c>
      <c r="U70" s="591" t="s">
        <v>84</v>
      </c>
      <c r="V70" s="192" t="s">
        <v>984</v>
      </c>
      <c r="W70" s="109" t="s">
        <v>985</v>
      </c>
      <c r="X70" s="192" t="s">
        <v>983</v>
      </c>
      <c r="Y70" s="68" t="s">
        <v>986</v>
      </c>
      <c r="Z70" s="68" t="s">
        <v>987</v>
      </c>
      <c r="AA70" s="68" t="s">
        <v>988</v>
      </c>
      <c r="AB70" s="117">
        <v>1</v>
      </c>
      <c r="AC70" s="68" t="s">
        <v>989</v>
      </c>
      <c r="AD70" s="188" t="s">
        <v>990</v>
      </c>
      <c r="AE70" s="87" t="s">
        <v>108</v>
      </c>
      <c r="AF70" s="117">
        <v>4</v>
      </c>
      <c r="AG70" s="68" t="s">
        <v>991</v>
      </c>
      <c r="AH70" s="117">
        <v>4</v>
      </c>
      <c r="AI70" s="117" t="s">
        <v>992</v>
      </c>
      <c r="AJ70" s="110">
        <v>44926</v>
      </c>
      <c r="AK70" s="119">
        <v>2</v>
      </c>
      <c r="AL70" s="119"/>
    </row>
    <row r="71" spans="1:38" s="105" customFormat="1" ht="112" customHeight="1" x14ac:dyDescent="0.2">
      <c r="A71" s="593"/>
      <c r="B71" s="589"/>
      <c r="C71" s="215">
        <v>4</v>
      </c>
      <c r="D71" s="71" t="s">
        <v>112</v>
      </c>
      <c r="E71" s="68" t="s">
        <v>128</v>
      </c>
      <c r="F71" s="589"/>
      <c r="G71" s="573"/>
      <c r="H71" s="595"/>
      <c r="I71" s="595"/>
      <c r="J71" s="595"/>
      <c r="K71" s="595"/>
      <c r="L71" s="595"/>
      <c r="M71" s="69" t="s">
        <v>993</v>
      </c>
      <c r="N71" s="69" t="s">
        <v>979</v>
      </c>
      <c r="O71" s="69">
        <v>69101</v>
      </c>
      <c r="P71" s="584"/>
      <c r="Q71" s="587"/>
      <c r="R71" s="589"/>
      <c r="S71" s="591"/>
      <c r="T71" s="591"/>
      <c r="U71" s="591"/>
      <c r="V71" s="192" t="s">
        <v>984</v>
      </c>
      <c r="W71" s="109" t="s">
        <v>985</v>
      </c>
      <c r="X71" s="216" t="s">
        <v>983</v>
      </c>
      <c r="Y71" s="68" t="s">
        <v>994</v>
      </c>
      <c r="Z71" s="69" t="s">
        <v>987</v>
      </c>
      <c r="AA71" s="69" t="s">
        <v>988</v>
      </c>
      <c r="AB71" s="84">
        <v>1</v>
      </c>
      <c r="AC71" s="69" t="s">
        <v>995</v>
      </c>
      <c r="AD71" s="83" t="s">
        <v>996</v>
      </c>
      <c r="AE71" s="74" t="s">
        <v>478</v>
      </c>
      <c r="AF71" s="84">
        <v>4</v>
      </c>
      <c r="AG71" s="69" t="s">
        <v>997</v>
      </c>
      <c r="AH71" s="84">
        <v>4</v>
      </c>
      <c r="AI71" s="117" t="s">
        <v>992</v>
      </c>
      <c r="AJ71" s="110">
        <v>44926</v>
      </c>
      <c r="AK71" s="119">
        <v>2</v>
      </c>
      <c r="AL71" s="119"/>
    </row>
    <row r="72" spans="1:38" s="105" customFormat="1" ht="112" customHeight="1" x14ac:dyDescent="0.2">
      <c r="A72" s="593"/>
      <c r="B72" s="589"/>
      <c r="C72" s="215">
        <v>4</v>
      </c>
      <c r="D72" s="71" t="s">
        <v>112</v>
      </c>
      <c r="E72" s="68" t="s">
        <v>128</v>
      </c>
      <c r="F72" s="589"/>
      <c r="G72" s="573"/>
      <c r="H72" s="595"/>
      <c r="I72" s="595"/>
      <c r="J72" s="595"/>
      <c r="K72" s="595"/>
      <c r="L72" s="595"/>
      <c r="M72" s="69" t="s">
        <v>998</v>
      </c>
      <c r="N72" s="69" t="s">
        <v>979</v>
      </c>
      <c r="O72" s="69">
        <v>69341</v>
      </c>
      <c r="P72" s="585"/>
      <c r="Q72" s="587"/>
      <c r="R72" s="589"/>
      <c r="S72" s="591"/>
      <c r="T72" s="591"/>
      <c r="U72" s="592"/>
      <c r="V72" s="192" t="s">
        <v>984</v>
      </c>
      <c r="W72" s="109" t="s">
        <v>985</v>
      </c>
      <c r="X72" s="81" t="s">
        <v>983</v>
      </c>
      <c r="Y72" s="68" t="s">
        <v>999</v>
      </c>
      <c r="Z72" s="69" t="s">
        <v>987</v>
      </c>
      <c r="AA72" s="69" t="s">
        <v>988</v>
      </c>
      <c r="AB72" s="84">
        <v>1</v>
      </c>
      <c r="AC72" s="69" t="s">
        <v>1000</v>
      </c>
      <c r="AD72" s="83" t="s">
        <v>1001</v>
      </c>
      <c r="AE72" s="74" t="s">
        <v>478</v>
      </c>
      <c r="AF72" s="84">
        <v>4</v>
      </c>
      <c r="AG72" s="69" t="s">
        <v>1002</v>
      </c>
      <c r="AH72" s="84">
        <v>4</v>
      </c>
      <c r="AI72" s="84" t="s">
        <v>217</v>
      </c>
      <c r="AJ72" s="110">
        <v>44926</v>
      </c>
      <c r="AK72" s="119">
        <v>2</v>
      </c>
      <c r="AL72" s="119"/>
    </row>
    <row r="73" spans="1:38" s="105" customFormat="1" ht="56" x14ac:dyDescent="0.2">
      <c r="A73" s="68">
        <v>60</v>
      </c>
      <c r="B73" s="217" t="s">
        <v>1003</v>
      </c>
      <c r="C73" s="70">
        <v>4</v>
      </c>
      <c r="D73" s="71" t="s">
        <v>112</v>
      </c>
      <c r="E73" s="68" t="s">
        <v>434</v>
      </c>
      <c r="F73" s="68" t="s">
        <v>54</v>
      </c>
      <c r="G73" s="200" t="s">
        <v>1004</v>
      </c>
      <c r="H73" s="74"/>
      <c r="I73" s="74" t="s">
        <v>93</v>
      </c>
      <c r="J73" s="74" t="s">
        <v>79</v>
      </c>
      <c r="K73" s="74">
        <v>1994</v>
      </c>
      <c r="L73" s="74" t="s">
        <v>56</v>
      </c>
      <c r="M73" s="69" t="s">
        <v>1005</v>
      </c>
      <c r="N73" s="69" t="s">
        <v>1006</v>
      </c>
      <c r="O73" s="191" t="s">
        <v>1007</v>
      </c>
      <c r="P73" s="107" t="s">
        <v>1008</v>
      </c>
      <c r="Q73" s="77" t="s">
        <v>1009</v>
      </c>
      <c r="R73" s="69" t="s">
        <v>1010</v>
      </c>
      <c r="S73" s="69" t="s">
        <v>225</v>
      </c>
      <c r="T73" s="69" t="s">
        <v>100</v>
      </c>
      <c r="U73" s="69" t="s">
        <v>100</v>
      </c>
      <c r="V73" s="81" t="s">
        <v>1011</v>
      </c>
      <c r="W73" s="108" t="s">
        <v>1012</v>
      </c>
      <c r="X73" s="81" t="s">
        <v>1013</v>
      </c>
      <c r="Y73" s="69" t="s">
        <v>1014</v>
      </c>
      <c r="Z73" s="69" t="s">
        <v>1015</v>
      </c>
      <c r="AA73" s="69" t="s">
        <v>79</v>
      </c>
      <c r="AB73" s="84"/>
      <c r="AC73" s="69" t="s">
        <v>1016</v>
      </c>
      <c r="AD73" s="83" t="s">
        <v>1017</v>
      </c>
      <c r="AE73" s="74" t="s">
        <v>73</v>
      </c>
      <c r="AF73" s="84">
        <v>4.0999999999999996</v>
      </c>
      <c r="AG73" s="69" t="s">
        <v>1018</v>
      </c>
      <c r="AH73" s="84">
        <v>4.0999999999999996</v>
      </c>
      <c r="AI73" s="84" t="s">
        <v>1019</v>
      </c>
      <c r="AJ73" s="110">
        <v>44926</v>
      </c>
      <c r="AK73" s="119">
        <v>8</v>
      </c>
      <c r="AL73" s="119"/>
    </row>
    <row r="74" spans="1:38" s="105" customFormat="1" ht="70" x14ac:dyDescent="0.2">
      <c r="A74" s="68">
        <v>61</v>
      </c>
      <c r="B74" s="69" t="s">
        <v>1020</v>
      </c>
      <c r="C74" s="70">
        <v>4</v>
      </c>
      <c r="D74" s="71" t="s">
        <v>112</v>
      </c>
      <c r="E74" s="68"/>
      <c r="F74" s="68" t="s">
        <v>54</v>
      </c>
      <c r="G74" s="200" t="s">
        <v>1021</v>
      </c>
      <c r="H74" s="74"/>
      <c r="I74" s="74" t="s">
        <v>93</v>
      </c>
      <c r="J74" s="74" t="s">
        <v>79</v>
      </c>
      <c r="K74" s="74">
        <v>2019</v>
      </c>
      <c r="L74" s="74" t="s">
        <v>610</v>
      </c>
      <c r="M74" s="69" t="s">
        <v>1022</v>
      </c>
      <c r="N74" s="69" t="s">
        <v>1023</v>
      </c>
      <c r="O74" s="191" t="s">
        <v>1024</v>
      </c>
      <c r="P74" s="107" t="s">
        <v>1025</v>
      </c>
      <c r="Q74" s="77" t="s">
        <v>1026</v>
      </c>
      <c r="R74" s="69" t="s">
        <v>1027</v>
      </c>
      <c r="S74" s="69" t="s">
        <v>225</v>
      </c>
      <c r="T74" s="69" t="s">
        <v>1028</v>
      </c>
      <c r="U74" s="69" t="s">
        <v>84</v>
      </c>
      <c r="V74" s="81" t="s">
        <v>1030</v>
      </c>
      <c r="W74" s="107" t="s">
        <v>1029</v>
      </c>
      <c r="X74" s="81" t="s">
        <v>1031</v>
      </c>
      <c r="Y74" s="69" t="s">
        <v>1032</v>
      </c>
      <c r="Z74" s="69" t="s">
        <v>1033</v>
      </c>
      <c r="AA74" s="69" t="s">
        <v>1034</v>
      </c>
      <c r="AB74" s="84">
        <v>1</v>
      </c>
      <c r="AC74" s="69" t="s">
        <v>1035</v>
      </c>
      <c r="AD74" s="83" t="s">
        <v>1036</v>
      </c>
      <c r="AE74" s="74" t="s">
        <v>89</v>
      </c>
      <c r="AF74" s="84">
        <v>4</v>
      </c>
      <c r="AG74" s="69" t="s">
        <v>1037</v>
      </c>
      <c r="AH74" s="84">
        <v>4</v>
      </c>
      <c r="AI74" s="84" t="s">
        <v>110</v>
      </c>
      <c r="AJ74" s="110">
        <v>44926</v>
      </c>
      <c r="AK74" s="119">
        <v>3</v>
      </c>
      <c r="AL74" s="119"/>
    </row>
    <row r="75" spans="1:38" s="219" customFormat="1" ht="70" x14ac:dyDescent="0.2">
      <c r="A75" s="68">
        <v>62</v>
      </c>
      <c r="B75" s="95" t="s">
        <v>1038</v>
      </c>
      <c r="C75" s="71">
        <v>7.1</v>
      </c>
      <c r="D75" s="71" t="s">
        <v>52</v>
      </c>
      <c r="E75" s="68"/>
      <c r="F75" s="68" t="s">
        <v>54</v>
      </c>
      <c r="G75" s="199" t="s">
        <v>1039</v>
      </c>
      <c r="H75" s="185"/>
      <c r="I75" s="87" t="s">
        <v>93</v>
      </c>
      <c r="J75" s="87" t="s">
        <v>79</v>
      </c>
      <c r="K75" s="87">
        <v>2020</v>
      </c>
      <c r="L75" s="87" t="s">
        <v>80</v>
      </c>
      <c r="M75" s="68" t="s">
        <v>1040</v>
      </c>
      <c r="N75" s="68" t="s">
        <v>1023</v>
      </c>
      <c r="O75" s="185">
        <v>87420</v>
      </c>
      <c r="P75" s="82" t="s">
        <v>1041</v>
      </c>
      <c r="Q75" s="186" t="s">
        <v>1042</v>
      </c>
      <c r="R75" s="204" t="s">
        <v>1043</v>
      </c>
      <c r="S75" s="68" t="s">
        <v>116</v>
      </c>
      <c r="T75" s="68" t="s">
        <v>326</v>
      </c>
      <c r="U75" s="68" t="s">
        <v>1044</v>
      </c>
      <c r="V75" s="68" t="s">
        <v>1045</v>
      </c>
      <c r="W75" s="82" t="s">
        <v>1046</v>
      </c>
      <c r="X75" s="68" t="s">
        <v>1047</v>
      </c>
      <c r="Y75" s="68" t="s">
        <v>1048</v>
      </c>
      <c r="Z75" s="68" t="s">
        <v>1049</v>
      </c>
      <c r="AA75" s="68" t="s">
        <v>1050</v>
      </c>
      <c r="AB75" s="71">
        <v>1</v>
      </c>
      <c r="AC75" s="68" t="s">
        <v>1049</v>
      </c>
      <c r="AD75" s="188" t="s">
        <v>1051</v>
      </c>
      <c r="AE75" s="185" t="s">
        <v>1052</v>
      </c>
      <c r="AF75" s="71">
        <v>7.1</v>
      </c>
      <c r="AG75" s="68" t="s">
        <v>1049</v>
      </c>
      <c r="AH75" s="71">
        <v>7.1</v>
      </c>
      <c r="AI75" s="117" t="s">
        <v>1053</v>
      </c>
      <c r="AJ75" s="220">
        <v>44926</v>
      </c>
      <c r="AK75" s="87">
        <v>2</v>
      </c>
      <c r="AL75" s="221"/>
    </row>
    <row r="76" spans="1:38" s="105" customFormat="1" ht="98" x14ac:dyDescent="0.2">
      <c r="A76" s="68">
        <v>63</v>
      </c>
      <c r="B76" s="68" t="s">
        <v>1054</v>
      </c>
      <c r="C76" s="70">
        <v>4</v>
      </c>
      <c r="D76" s="71" t="s">
        <v>112</v>
      </c>
      <c r="E76" s="68" t="s">
        <v>336</v>
      </c>
      <c r="F76" s="68" t="s">
        <v>54</v>
      </c>
      <c r="G76" s="200" t="s">
        <v>1055</v>
      </c>
      <c r="H76" s="74"/>
      <c r="I76" s="74" t="s">
        <v>93</v>
      </c>
      <c r="J76" s="74" t="s">
        <v>79</v>
      </c>
      <c r="K76" s="74">
        <v>2013</v>
      </c>
      <c r="L76" s="74" t="s">
        <v>56</v>
      </c>
      <c r="M76" s="69" t="s">
        <v>1056</v>
      </c>
      <c r="N76" s="69" t="s">
        <v>1057</v>
      </c>
      <c r="O76" s="76">
        <v>89445</v>
      </c>
      <c r="P76" s="107" t="s">
        <v>1058</v>
      </c>
      <c r="Q76" s="77" t="s">
        <v>1059</v>
      </c>
      <c r="R76" s="69" t="s">
        <v>1060</v>
      </c>
      <c r="S76" s="69" t="s">
        <v>116</v>
      </c>
      <c r="T76" s="69" t="s">
        <v>310</v>
      </c>
      <c r="U76" s="69" t="s">
        <v>84</v>
      </c>
      <c r="V76" s="81" t="s">
        <v>1061</v>
      </c>
      <c r="W76" s="107" t="s">
        <v>1062</v>
      </c>
      <c r="X76" s="81" t="s">
        <v>1063</v>
      </c>
      <c r="Y76" s="69" t="s">
        <v>1064</v>
      </c>
      <c r="Z76" s="69" t="s">
        <v>1065</v>
      </c>
      <c r="AA76" s="69" t="s">
        <v>1066</v>
      </c>
      <c r="AB76" s="84">
        <v>1</v>
      </c>
      <c r="AC76" s="69" t="s">
        <v>1067</v>
      </c>
      <c r="AD76" s="83" t="s">
        <v>1068</v>
      </c>
      <c r="AE76" s="74" t="s">
        <v>152</v>
      </c>
      <c r="AF76" s="84">
        <v>4</v>
      </c>
      <c r="AG76" s="69" t="s">
        <v>1069</v>
      </c>
      <c r="AH76" s="84">
        <v>4</v>
      </c>
      <c r="AI76" s="84" t="s">
        <v>110</v>
      </c>
      <c r="AJ76" s="110">
        <v>44926</v>
      </c>
      <c r="AK76" s="119">
        <v>2</v>
      </c>
      <c r="AL76" s="119"/>
    </row>
    <row r="77" spans="1:38" s="105" customFormat="1" ht="84" x14ac:dyDescent="0.2">
      <c r="A77" s="222">
        <v>64</v>
      </c>
      <c r="B77" s="69" t="s">
        <v>1070</v>
      </c>
      <c r="C77" s="70">
        <v>4</v>
      </c>
      <c r="D77" s="71" t="s">
        <v>112</v>
      </c>
      <c r="E77" s="68"/>
      <c r="F77" s="68" t="s">
        <v>54</v>
      </c>
      <c r="G77" s="200" t="s">
        <v>1071</v>
      </c>
      <c r="H77" s="74"/>
      <c r="I77" s="74" t="s">
        <v>93</v>
      </c>
      <c r="J77" s="74" t="s">
        <v>79</v>
      </c>
      <c r="K77" s="74">
        <v>1991</v>
      </c>
      <c r="L77" s="74" t="s">
        <v>56</v>
      </c>
      <c r="M77" s="69" t="s">
        <v>1072</v>
      </c>
      <c r="N77" s="69" t="s">
        <v>1073</v>
      </c>
      <c r="O77" s="76">
        <v>14760</v>
      </c>
      <c r="P77" s="107" t="s">
        <v>1074</v>
      </c>
      <c r="Q77" s="77" t="s">
        <v>1075</v>
      </c>
      <c r="R77" s="69" t="s">
        <v>1076</v>
      </c>
      <c r="S77" s="69" t="s">
        <v>116</v>
      </c>
      <c r="T77" s="69" t="s">
        <v>1077</v>
      </c>
      <c r="U77" s="69" t="s">
        <v>84</v>
      </c>
      <c r="V77" s="81"/>
      <c r="W77" s="107" t="s">
        <v>1078</v>
      </c>
      <c r="X77" s="81" t="s">
        <v>1079</v>
      </c>
      <c r="Y77" s="69" t="s">
        <v>1080</v>
      </c>
      <c r="Z77" s="69" t="s">
        <v>1081</v>
      </c>
      <c r="AA77" s="69" t="s">
        <v>1082</v>
      </c>
      <c r="AB77" s="84">
        <v>1</v>
      </c>
      <c r="AC77" s="69" t="s">
        <v>1083</v>
      </c>
      <c r="AD77" s="83" t="s">
        <v>1084</v>
      </c>
      <c r="AE77" s="74" t="s">
        <v>124</v>
      </c>
      <c r="AF77" s="84">
        <v>4</v>
      </c>
      <c r="AG77" s="69" t="s">
        <v>1085</v>
      </c>
      <c r="AH77" s="84">
        <v>4</v>
      </c>
      <c r="AI77" s="84" t="s">
        <v>217</v>
      </c>
      <c r="AJ77" s="110">
        <v>44926</v>
      </c>
      <c r="AK77" s="119">
        <v>3</v>
      </c>
      <c r="AL77" s="119"/>
    </row>
    <row r="78" spans="1:38" s="105" customFormat="1" ht="70" x14ac:dyDescent="0.2">
      <c r="A78" s="111">
        <v>65</v>
      </c>
      <c r="B78" s="150" t="s">
        <v>1086</v>
      </c>
      <c r="C78" s="153">
        <v>4</v>
      </c>
      <c r="D78" s="141" t="s">
        <v>112</v>
      </c>
      <c r="E78" s="140" t="s">
        <v>344</v>
      </c>
      <c r="F78" s="142" t="s">
        <v>54</v>
      </c>
      <c r="G78" s="200" t="s">
        <v>1087</v>
      </c>
      <c r="H78" s="155" t="s">
        <v>1088</v>
      </c>
      <c r="I78" s="75" t="s">
        <v>55</v>
      </c>
      <c r="J78" s="75" t="s">
        <v>1089</v>
      </c>
      <c r="K78" s="75" t="s">
        <v>171</v>
      </c>
      <c r="L78" s="163" t="s">
        <v>56</v>
      </c>
      <c r="M78" s="150" t="s">
        <v>1090</v>
      </c>
      <c r="N78" s="150" t="s">
        <v>1073</v>
      </c>
      <c r="O78" s="157" t="s">
        <v>1091</v>
      </c>
      <c r="P78" s="164" t="s">
        <v>1092</v>
      </c>
      <c r="Q78" s="114" t="s">
        <v>1093</v>
      </c>
      <c r="R78" s="150" t="s">
        <v>1094</v>
      </c>
      <c r="S78" s="158" t="s">
        <v>225</v>
      </c>
      <c r="T78" s="150" t="s">
        <v>100</v>
      </c>
      <c r="U78" s="150" t="s">
        <v>100</v>
      </c>
      <c r="V78" s="140"/>
      <c r="W78" s="82" t="s">
        <v>1095</v>
      </c>
      <c r="X78" s="223" t="s">
        <v>1096</v>
      </c>
      <c r="Y78" s="150" t="s">
        <v>1097</v>
      </c>
      <c r="Z78" s="150" t="s">
        <v>1098</v>
      </c>
      <c r="AA78" s="150" t="s">
        <v>79</v>
      </c>
      <c r="AB78" s="161" t="s">
        <v>79</v>
      </c>
      <c r="AC78" s="150" t="s">
        <v>1099</v>
      </c>
      <c r="AD78" s="75" t="s">
        <v>1100</v>
      </c>
      <c r="AE78" s="75" t="s">
        <v>73</v>
      </c>
      <c r="AF78" s="161">
        <v>4</v>
      </c>
      <c r="AG78" s="150" t="s">
        <v>1101</v>
      </c>
      <c r="AH78" s="161">
        <v>4</v>
      </c>
      <c r="AI78" s="161" t="s">
        <v>126</v>
      </c>
      <c r="AJ78" s="110">
        <v>44926</v>
      </c>
      <c r="AK78" s="146">
        <v>5</v>
      </c>
      <c r="AL78" s="146"/>
    </row>
    <row r="79" spans="1:38" s="105" customFormat="1" ht="84" x14ac:dyDescent="0.2">
      <c r="A79" s="111">
        <v>66</v>
      </c>
      <c r="B79" s="150" t="s">
        <v>1102</v>
      </c>
      <c r="C79" s="153">
        <v>4</v>
      </c>
      <c r="D79" s="141" t="s">
        <v>112</v>
      </c>
      <c r="E79" s="140"/>
      <c r="F79" s="142" t="s">
        <v>54</v>
      </c>
      <c r="G79" s="200" t="s">
        <v>1103</v>
      </c>
      <c r="H79" s="75"/>
      <c r="I79" s="75" t="s">
        <v>93</v>
      </c>
      <c r="J79" s="75" t="s">
        <v>79</v>
      </c>
      <c r="K79" s="75" t="s">
        <v>495</v>
      </c>
      <c r="L79" s="75" t="s">
        <v>56</v>
      </c>
      <c r="M79" s="150" t="s">
        <v>1104</v>
      </c>
      <c r="N79" s="150" t="s">
        <v>1073</v>
      </c>
      <c r="O79" s="157" t="s">
        <v>1105</v>
      </c>
      <c r="P79" s="164" t="s">
        <v>1106</v>
      </c>
      <c r="Q79" s="114" t="s">
        <v>1107</v>
      </c>
      <c r="R79" s="150" t="s">
        <v>1108</v>
      </c>
      <c r="S79" s="158" t="s">
        <v>99</v>
      </c>
      <c r="T79" s="150" t="s">
        <v>100</v>
      </c>
      <c r="U79" s="150" t="s">
        <v>100</v>
      </c>
      <c r="V79" s="150"/>
      <c r="W79" s="164" t="s">
        <v>1109</v>
      </c>
      <c r="X79" s="150" t="s">
        <v>1110</v>
      </c>
      <c r="Y79" s="150" t="s">
        <v>1111</v>
      </c>
      <c r="Z79" s="150" t="s">
        <v>1112</v>
      </c>
      <c r="AA79" s="150" t="s">
        <v>79</v>
      </c>
      <c r="AB79" s="161" t="s">
        <v>79</v>
      </c>
      <c r="AC79" s="150" t="s">
        <v>1113</v>
      </c>
      <c r="AD79" s="75" t="s">
        <v>1114</v>
      </c>
      <c r="AE79" s="75" t="s">
        <v>124</v>
      </c>
      <c r="AF79" s="161">
        <v>4</v>
      </c>
      <c r="AG79" s="150" t="s">
        <v>1115</v>
      </c>
      <c r="AH79" s="161">
        <v>4</v>
      </c>
      <c r="AI79" s="161" t="s">
        <v>1116</v>
      </c>
      <c r="AJ79" s="110">
        <v>44926</v>
      </c>
      <c r="AK79" s="146">
        <v>6</v>
      </c>
      <c r="AL79" s="146"/>
    </row>
    <row r="80" spans="1:38" s="105" customFormat="1" ht="42" x14ac:dyDescent="0.2">
      <c r="A80" s="111">
        <v>67</v>
      </c>
      <c r="B80" s="150" t="s">
        <v>1117</v>
      </c>
      <c r="C80" s="153" t="s">
        <v>184</v>
      </c>
      <c r="D80" s="141" t="s">
        <v>112</v>
      </c>
      <c r="E80" s="140"/>
      <c r="F80" s="142" t="s">
        <v>54</v>
      </c>
      <c r="G80" s="200" t="s">
        <v>1118</v>
      </c>
      <c r="H80" s="155" t="s">
        <v>1119</v>
      </c>
      <c r="I80" s="75" t="s">
        <v>55</v>
      </c>
      <c r="J80" s="75" t="s">
        <v>1120</v>
      </c>
      <c r="K80" s="75" t="s">
        <v>187</v>
      </c>
      <c r="L80" s="163" t="s">
        <v>94</v>
      </c>
      <c r="M80" s="150" t="s">
        <v>1121</v>
      </c>
      <c r="N80" s="150" t="s">
        <v>1122</v>
      </c>
      <c r="O80" s="157" t="s">
        <v>1123</v>
      </c>
      <c r="P80" s="164" t="s">
        <v>1124</v>
      </c>
      <c r="Q80" s="224" t="s">
        <v>1125</v>
      </c>
      <c r="R80" s="213" t="s">
        <v>1126</v>
      </c>
      <c r="S80" s="225" t="s">
        <v>225</v>
      </c>
      <c r="T80" s="150" t="s">
        <v>100</v>
      </c>
      <c r="U80" s="150" t="s">
        <v>100</v>
      </c>
      <c r="V80" s="150" t="s">
        <v>1127</v>
      </c>
      <c r="W80" s="107" t="s">
        <v>1128</v>
      </c>
      <c r="X80" s="140" t="s">
        <v>1129</v>
      </c>
      <c r="Y80" s="150" t="s">
        <v>1130</v>
      </c>
      <c r="Z80" s="213" t="s">
        <v>1131</v>
      </c>
      <c r="AA80" s="150" t="s">
        <v>79</v>
      </c>
      <c r="AB80" s="161" t="s">
        <v>79</v>
      </c>
      <c r="AC80" s="150" t="s">
        <v>1132</v>
      </c>
      <c r="AD80" s="75" t="s">
        <v>1133</v>
      </c>
      <c r="AE80" s="75" t="s">
        <v>124</v>
      </c>
      <c r="AF80" s="161">
        <v>4</v>
      </c>
      <c r="AG80" s="150" t="s">
        <v>1131</v>
      </c>
      <c r="AH80" s="161">
        <v>4</v>
      </c>
      <c r="AI80" s="161" t="s">
        <v>126</v>
      </c>
      <c r="AJ80" s="110">
        <v>44926</v>
      </c>
      <c r="AK80" s="146">
        <v>4</v>
      </c>
      <c r="AL80" s="146"/>
    </row>
    <row r="81" spans="1:38" s="105" customFormat="1" ht="70" x14ac:dyDescent="0.2">
      <c r="A81" s="111">
        <v>68</v>
      </c>
      <c r="B81" s="150" t="s">
        <v>1134</v>
      </c>
      <c r="C81" s="153">
        <v>4</v>
      </c>
      <c r="D81" s="141" t="s">
        <v>112</v>
      </c>
      <c r="E81" s="140"/>
      <c r="F81" s="142" t="s">
        <v>54</v>
      </c>
      <c r="G81" s="200" t="s">
        <v>1135</v>
      </c>
      <c r="H81" s="155" t="s">
        <v>1136</v>
      </c>
      <c r="I81" s="75" t="s">
        <v>93</v>
      </c>
      <c r="J81" s="75" t="s">
        <v>170</v>
      </c>
      <c r="K81" s="75" t="s">
        <v>319</v>
      </c>
      <c r="L81" s="75" t="s">
        <v>56</v>
      </c>
      <c r="M81" s="150" t="s">
        <v>1137</v>
      </c>
      <c r="N81" s="150" t="s">
        <v>1122</v>
      </c>
      <c r="O81" s="157" t="s">
        <v>1138</v>
      </c>
      <c r="P81" s="164" t="s">
        <v>1139</v>
      </c>
      <c r="Q81" s="114" t="s">
        <v>1140</v>
      </c>
      <c r="R81" s="150" t="s">
        <v>1141</v>
      </c>
      <c r="S81" s="158" t="s">
        <v>99</v>
      </c>
      <c r="T81" s="150" t="s">
        <v>100</v>
      </c>
      <c r="U81" s="150" t="s">
        <v>100</v>
      </c>
      <c r="V81" s="150" t="s">
        <v>1144</v>
      </c>
      <c r="W81" s="107" t="s">
        <v>1142</v>
      </c>
      <c r="X81" s="150" t="s">
        <v>1143</v>
      </c>
      <c r="Y81" s="150" t="s">
        <v>1145</v>
      </c>
      <c r="Z81" s="150" t="s">
        <v>1146</v>
      </c>
      <c r="AA81" s="150" t="s">
        <v>79</v>
      </c>
      <c r="AB81" s="161" t="s">
        <v>79</v>
      </c>
      <c r="AC81" s="150" t="s">
        <v>1147</v>
      </c>
      <c r="AD81" s="75" t="s">
        <v>1148</v>
      </c>
      <c r="AE81" s="75" t="s">
        <v>108</v>
      </c>
      <c r="AF81" s="161">
        <v>4</v>
      </c>
      <c r="AG81" s="226" t="s">
        <v>1149</v>
      </c>
      <c r="AH81" s="161">
        <v>4</v>
      </c>
      <c r="AI81" s="161" t="s">
        <v>126</v>
      </c>
      <c r="AJ81" s="110">
        <v>44926</v>
      </c>
      <c r="AK81" s="146">
        <v>5</v>
      </c>
      <c r="AL81" s="146"/>
    </row>
    <row r="82" spans="1:38" s="105" customFormat="1" ht="70" x14ac:dyDescent="0.2">
      <c r="A82" s="111">
        <v>69</v>
      </c>
      <c r="B82" s="150" t="s">
        <v>1150</v>
      </c>
      <c r="C82" s="153">
        <v>6</v>
      </c>
      <c r="D82" s="141" t="s">
        <v>112</v>
      </c>
      <c r="E82" s="140" t="s">
        <v>1151</v>
      </c>
      <c r="F82" s="142" t="s">
        <v>54</v>
      </c>
      <c r="G82" s="200" t="s">
        <v>1152</v>
      </c>
      <c r="H82" s="155" t="s">
        <v>1153</v>
      </c>
      <c r="I82" s="75" t="s">
        <v>93</v>
      </c>
      <c r="J82" s="75" t="s">
        <v>1089</v>
      </c>
      <c r="K82" s="75" t="s">
        <v>171</v>
      </c>
      <c r="L82" s="145" t="s">
        <v>56</v>
      </c>
      <c r="M82" s="150" t="s">
        <v>1154</v>
      </c>
      <c r="N82" s="150" t="s">
        <v>1122</v>
      </c>
      <c r="O82" s="157" t="s">
        <v>1155</v>
      </c>
      <c r="P82" s="164" t="s">
        <v>1156</v>
      </c>
      <c r="Q82" s="114" t="s">
        <v>1157</v>
      </c>
      <c r="R82" s="150" t="s">
        <v>1158</v>
      </c>
      <c r="S82" s="158" t="s">
        <v>99</v>
      </c>
      <c r="T82" s="150" t="s">
        <v>100</v>
      </c>
      <c r="U82" s="150" t="s">
        <v>100</v>
      </c>
      <c r="V82" s="150" t="s">
        <v>1159</v>
      </c>
      <c r="W82" s="108" t="s">
        <v>1160</v>
      </c>
      <c r="X82" s="81" t="s">
        <v>1162</v>
      </c>
      <c r="Y82" s="150" t="s">
        <v>1163</v>
      </c>
      <c r="Z82" s="150" t="s">
        <v>1164</v>
      </c>
      <c r="AA82" s="150" t="s">
        <v>79</v>
      </c>
      <c r="AB82" s="161" t="s">
        <v>79</v>
      </c>
      <c r="AC82" s="150" t="s">
        <v>1165</v>
      </c>
      <c r="AD82" s="75" t="s">
        <v>1166</v>
      </c>
      <c r="AE82" s="75" t="s">
        <v>73</v>
      </c>
      <c r="AF82" s="161">
        <v>4</v>
      </c>
      <c r="AG82" s="150" t="s">
        <v>1167</v>
      </c>
      <c r="AH82" s="161">
        <v>6</v>
      </c>
      <c r="AI82" s="161" t="s">
        <v>1168</v>
      </c>
      <c r="AJ82" s="110">
        <v>44926</v>
      </c>
      <c r="AK82" s="146">
        <v>4</v>
      </c>
      <c r="AL82" s="146"/>
    </row>
    <row r="83" spans="1:38" s="105" customFormat="1" ht="84" x14ac:dyDescent="0.2">
      <c r="A83" s="111">
        <v>70</v>
      </c>
      <c r="B83" s="150" t="s">
        <v>1169</v>
      </c>
      <c r="C83" s="153">
        <v>4</v>
      </c>
      <c r="D83" s="141" t="s">
        <v>112</v>
      </c>
      <c r="E83" s="140"/>
      <c r="F83" s="142" t="s">
        <v>54</v>
      </c>
      <c r="G83" s="200" t="s">
        <v>1170</v>
      </c>
      <c r="H83" s="143" t="s">
        <v>1171</v>
      </c>
      <c r="I83" s="145" t="s">
        <v>93</v>
      </c>
      <c r="J83" s="145" t="s">
        <v>170</v>
      </c>
      <c r="K83" s="75" t="s">
        <v>171</v>
      </c>
      <c r="L83" s="75" t="s">
        <v>56</v>
      </c>
      <c r="M83" s="150" t="s">
        <v>1172</v>
      </c>
      <c r="N83" s="150" t="s">
        <v>1122</v>
      </c>
      <c r="O83" s="157" t="s">
        <v>1173</v>
      </c>
      <c r="P83" s="164" t="s">
        <v>1174</v>
      </c>
      <c r="Q83" s="114" t="s">
        <v>1175</v>
      </c>
      <c r="R83" s="150" t="s">
        <v>1176</v>
      </c>
      <c r="S83" s="158" t="s">
        <v>194</v>
      </c>
      <c r="T83" s="150" t="s">
        <v>100</v>
      </c>
      <c r="U83" s="150" t="s">
        <v>100</v>
      </c>
      <c r="V83" s="150" t="s">
        <v>1177</v>
      </c>
      <c r="W83" s="165" t="s">
        <v>1178</v>
      </c>
      <c r="X83" s="81" t="s">
        <v>1179</v>
      </c>
      <c r="Y83" s="150" t="s">
        <v>1180</v>
      </c>
      <c r="Z83" s="150" t="s">
        <v>1181</v>
      </c>
      <c r="AA83" s="150" t="s">
        <v>79</v>
      </c>
      <c r="AB83" s="161" t="s">
        <v>79</v>
      </c>
      <c r="AC83" s="150" t="s">
        <v>1182</v>
      </c>
      <c r="AD83" s="75" t="s">
        <v>1183</v>
      </c>
      <c r="AE83" s="75" t="s">
        <v>108</v>
      </c>
      <c r="AF83" s="161">
        <v>10.199999999999999</v>
      </c>
      <c r="AG83" s="150" t="s">
        <v>1184</v>
      </c>
      <c r="AH83" s="161">
        <v>4</v>
      </c>
      <c r="AI83" s="161" t="s">
        <v>126</v>
      </c>
      <c r="AJ83" s="110">
        <v>44926</v>
      </c>
      <c r="AK83" s="146">
        <v>4</v>
      </c>
      <c r="AL83" s="146"/>
    </row>
    <row r="84" spans="1:38" s="105" customFormat="1" ht="70" x14ac:dyDescent="0.2">
      <c r="A84" s="122">
        <v>71</v>
      </c>
      <c r="B84" s="169" t="s">
        <v>1185</v>
      </c>
      <c r="C84" s="168">
        <v>4</v>
      </c>
      <c r="D84" s="168" t="s">
        <v>112</v>
      </c>
      <c r="E84" s="169"/>
      <c r="F84" s="170" t="s">
        <v>54</v>
      </c>
      <c r="G84" s="305" t="s">
        <v>1186</v>
      </c>
      <c r="H84" s="238"/>
      <c r="I84" s="181" t="s">
        <v>93</v>
      </c>
      <c r="J84" s="181" t="s">
        <v>79</v>
      </c>
      <c r="K84" s="181" t="s">
        <v>255</v>
      </c>
      <c r="L84" s="181" t="s">
        <v>80</v>
      </c>
      <c r="M84" s="169" t="s">
        <v>789</v>
      </c>
      <c r="N84" s="169" t="s">
        <v>1122</v>
      </c>
      <c r="O84" s="239" t="s">
        <v>1187</v>
      </c>
      <c r="P84" s="179" t="s">
        <v>1188</v>
      </c>
      <c r="Q84" s="240" t="s">
        <v>1189</v>
      </c>
      <c r="R84" s="169" t="s">
        <v>1190</v>
      </c>
      <c r="S84" s="122" t="s">
        <v>471</v>
      </c>
      <c r="T84" s="169" t="s">
        <v>1191</v>
      </c>
      <c r="U84" s="169" t="s">
        <v>84</v>
      </c>
      <c r="V84" s="169"/>
      <c r="W84" s="178" t="s">
        <v>1192</v>
      </c>
      <c r="X84" s="241" t="s">
        <v>1193</v>
      </c>
      <c r="Y84" s="306"/>
      <c r="Z84" s="169" t="s">
        <v>1194</v>
      </c>
      <c r="AA84" s="169" t="s">
        <v>1195</v>
      </c>
      <c r="AB84" s="180">
        <v>1</v>
      </c>
      <c r="AC84" s="169" t="s">
        <v>1196</v>
      </c>
      <c r="AD84" s="181" t="s">
        <v>1197</v>
      </c>
      <c r="AE84" s="181" t="s">
        <v>73</v>
      </c>
      <c r="AF84" s="180">
        <v>4</v>
      </c>
      <c r="AG84" s="169" t="s">
        <v>1198</v>
      </c>
      <c r="AH84" s="180">
        <v>4</v>
      </c>
      <c r="AI84" s="180" t="s">
        <v>217</v>
      </c>
      <c r="AJ84" s="138">
        <v>44926</v>
      </c>
      <c r="AK84" s="182">
        <v>3</v>
      </c>
      <c r="AL84" s="182">
        <v>3</v>
      </c>
    </row>
    <row r="85" spans="1:38" s="105" customFormat="1" ht="56" x14ac:dyDescent="0.2">
      <c r="A85" s="68">
        <v>72</v>
      </c>
      <c r="B85" s="140" t="s">
        <v>1199</v>
      </c>
      <c r="C85" s="141" t="s">
        <v>1200</v>
      </c>
      <c r="D85" s="141" t="s">
        <v>52</v>
      </c>
      <c r="E85" s="140" t="s">
        <v>344</v>
      </c>
      <c r="F85" s="142" t="s">
        <v>54</v>
      </c>
      <c r="G85" s="200" t="s">
        <v>1201</v>
      </c>
      <c r="H85" s="143" t="s">
        <v>1202</v>
      </c>
      <c r="I85" s="145" t="s">
        <v>676</v>
      </c>
      <c r="J85" s="145" t="s">
        <v>1203</v>
      </c>
      <c r="K85" s="145" t="s">
        <v>187</v>
      </c>
      <c r="L85" s="146" t="s">
        <v>56</v>
      </c>
      <c r="M85" s="140" t="s">
        <v>1204</v>
      </c>
      <c r="N85" s="140" t="s">
        <v>1122</v>
      </c>
      <c r="O85" s="196" t="s">
        <v>1205</v>
      </c>
      <c r="P85" s="166" t="s">
        <v>1206</v>
      </c>
      <c r="Q85" s="149" t="s">
        <v>1207</v>
      </c>
      <c r="R85" s="140" t="s">
        <v>1208</v>
      </c>
      <c r="S85" s="111" t="s">
        <v>99</v>
      </c>
      <c r="T85" s="140" t="s">
        <v>100</v>
      </c>
      <c r="U85" s="140" t="s">
        <v>100</v>
      </c>
      <c r="V85" s="140" t="s">
        <v>1209</v>
      </c>
      <c r="W85" s="82" t="s">
        <v>1210</v>
      </c>
      <c r="X85" s="192" t="s">
        <v>1211</v>
      </c>
      <c r="Y85" s="140" t="s">
        <v>1212</v>
      </c>
      <c r="Z85" s="140" t="s">
        <v>1213</v>
      </c>
      <c r="AA85" s="140" t="s">
        <v>79</v>
      </c>
      <c r="AB85" s="152" t="s">
        <v>79</v>
      </c>
      <c r="AC85" s="140" t="s">
        <v>1214</v>
      </c>
      <c r="AD85" s="145" t="s">
        <v>1215</v>
      </c>
      <c r="AE85" s="145" t="s">
        <v>73</v>
      </c>
      <c r="AF85" s="152">
        <v>4.0999999999999996</v>
      </c>
      <c r="AG85" s="140" t="s">
        <v>1216</v>
      </c>
      <c r="AH85" s="152">
        <v>4.0999999999999996</v>
      </c>
      <c r="AI85" s="152" t="s">
        <v>1217</v>
      </c>
      <c r="AJ85" s="110">
        <v>44926</v>
      </c>
      <c r="AK85" s="146">
        <v>4</v>
      </c>
      <c r="AL85" s="146"/>
    </row>
    <row r="86" spans="1:38" s="105" customFormat="1" ht="70" x14ac:dyDescent="0.2">
      <c r="A86" s="68">
        <v>73</v>
      </c>
      <c r="B86" s="150" t="s">
        <v>1218</v>
      </c>
      <c r="C86" s="153">
        <v>4</v>
      </c>
      <c r="D86" s="141" t="s">
        <v>112</v>
      </c>
      <c r="E86" s="140"/>
      <c r="F86" s="142" t="s">
        <v>54</v>
      </c>
      <c r="G86" s="200" t="s">
        <v>1219</v>
      </c>
      <c r="H86" s="155" t="s">
        <v>1220</v>
      </c>
      <c r="I86" s="75" t="s">
        <v>676</v>
      </c>
      <c r="J86" s="75" t="s">
        <v>465</v>
      </c>
      <c r="K86" s="75" t="s">
        <v>319</v>
      </c>
      <c r="L86" s="75" t="s">
        <v>56</v>
      </c>
      <c r="M86" s="150" t="s">
        <v>1221</v>
      </c>
      <c r="N86" s="150" t="s">
        <v>1122</v>
      </c>
      <c r="O86" s="157" t="s">
        <v>1222</v>
      </c>
      <c r="P86" s="164" t="s">
        <v>1223</v>
      </c>
      <c r="Q86" s="116">
        <v>389626</v>
      </c>
      <c r="R86" s="114" t="s">
        <v>1224</v>
      </c>
      <c r="S86" s="158" t="s">
        <v>225</v>
      </c>
      <c r="T86" s="150" t="s">
        <v>100</v>
      </c>
      <c r="U86" s="150" t="s">
        <v>100</v>
      </c>
      <c r="V86" s="140" t="s">
        <v>1227</v>
      </c>
      <c r="W86" s="166" t="s">
        <v>1225</v>
      </c>
      <c r="X86" s="81" t="s">
        <v>1226</v>
      </c>
      <c r="Y86" s="150" t="s">
        <v>1228</v>
      </c>
      <c r="Z86" s="150" t="s">
        <v>1229</v>
      </c>
      <c r="AA86" s="150" t="s">
        <v>79</v>
      </c>
      <c r="AB86" s="161" t="s">
        <v>79</v>
      </c>
      <c r="AC86" s="150" t="s">
        <v>1230</v>
      </c>
      <c r="AD86" s="75" t="s">
        <v>1231</v>
      </c>
      <c r="AE86" s="75" t="s">
        <v>108</v>
      </c>
      <c r="AF86" s="161">
        <v>4</v>
      </c>
      <c r="AG86" s="150" t="s">
        <v>1232</v>
      </c>
      <c r="AH86" s="161">
        <v>4</v>
      </c>
      <c r="AI86" s="161" t="s">
        <v>217</v>
      </c>
      <c r="AJ86" s="110">
        <v>44926</v>
      </c>
      <c r="AK86" s="146">
        <v>4</v>
      </c>
      <c r="AL86" s="146"/>
    </row>
    <row r="87" spans="1:38" s="105" customFormat="1" ht="98" x14ac:dyDescent="0.2">
      <c r="A87" s="111">
        <v>74</v>
      </c>
      <c r="B87" s="150" t="s">
        <v>1233</v>
      </c>
      <c r="C87" s="153">
        <v>4</v>
      </c>
      <c r="D87" s="141" t="s">
        <v>1234</v>
      </c>
      <c r="E87" s="140" t="s">
        <v>1235</v>
      </c>
      <c r="F87" s="142" t="s">
        <v>54</v>
      </c>
      <c r="G87" s="200" t="s">
        <v>1236</v>
      </c>
      <c r="H87" s="155" t="s">
        <v>1237</v>
      </c>
      <c r="I87" s="75" t="s">
        <v>55</v>
      </c>
      <c r="J87" s="75" t="s">
        <v>79</v>
      </c>
      <c r="K87" s="75" t="s">
        <v>171</v>
      </c>
      <c r="L87" s="75" t="s">
        <v>94</v>
      </c>
      <c r="M87" s="150" t="s">
        <v>1238</v>
      </c>
      <c r="N87" s="150" t="s">
        <v>1239</v>
      </c>
      <c r="O87" s="157" t="s">
        <v>1240</v>
      </c>
      <c r="P87" s="164" t="s">
        <v>1241</v>
      </c>
      <c r="Q87" s="116">
        <v>399557</v>
      </c>
      <c r="R87" s="114" t="s">
        <v>1242</v>
      </c>
      <c r="S87" s="158" t="s">
        <v>194</v>
      </c>
      <c r="T87" s="150" t="s">
        <v>100</v>
      </c>
      <c r="U87" s="150" t="s">
        <v>100</v>
      </c>
      <c r="V87" s="158" t="s">
        <v>1243</v>
      </c>
      <c r="W87" s="107" t="s">
        <v>1244</v>
      </c>
      <c r="X87" s="150" t="s">
        <v>1245</v>
      </c>
      <c r="Y87" s="150" t="s">
        <v>1246</v>
      </c>
      <c r="Z87" s="150" t="s">
        <v>1247</v>
      </c>
      <c r="AA87" s="150" t="s">
        <v>79</v>
      </c>
      <c r="AB87" s="161" t="s">
        <v>79</v>
      </c>
      <c r="AC87" s="150" t="s">
        <v>1248</v>
      </c>
      <c r="AD87" s="75" t="s">
        <v>1249</v>
      </c>
      <c r="AE87" s="75" t="s">
        <v>1250</v>
      </c>
      <c r="AF87" s="161">
        <v>5</v>
      </c>
      <c r="AG87" s="150" t="s">
        <v>1251</v>
      </c>
      <c r="AH87" s="161" t="s">
        <v>1252</v>
      </c>
      <c r="AI87" s="161" t="s">
        <v>1253</v>
      </c>
      <c r="AJ87" s="110">
        <v>44926</v>
      </c>
      <c r="AK87" s="146">
        <v>4</v>
      </c>
      <c r="AL87" s="146"/>
    </row>
    <row r="88" spans="1:38" s="105" customFormat="1" ht="70" x14ac:dyDescent="0.2">
      <c r="A88" s="111">
        <v>75</v>
      </c>
      <c r="B88" s="150" t="s">
        <v>1254</v>
      </c>
      <c r="C88" s="153">
        <v>4</v>
      </c>
      <c r="D88" s="141" t="s">
        <v>112</v>
      </c>
      <c r="E88" s="140" t="s">
        <v>344</v>
      </c>
      <c r="F88" s="142" t="s">
        <v>54</v>
      </c>
      <c r="G88" s="200" t="s">
        <v>1255</v>
      </c>
      <c r="H88" s="155" t="s">
        <v>1256</v>
      </c>
      <c r="I88" s="75" t="s">
        <v>93</v>
      </c>
      <c r="J88" s="75" t="s">
        <v>1257</v>
      </c>
      <c r="K88" s="75" t="s">
        <v>187</v>
      </c>
      <c r="L88" s="75" t="s">
        <v>94</v>
      </c>
      <c r="M88" s="150" t="s">
        <v>1258</v>
      </c>
      <c r="N88" s="150" t="s">
        <v>1239</v>
      </c>
      <c r="O88" s="157" t="s">
        <v>1259</v>
      </c>
      <c r="P88" s="164" t="s">
        <v>1260</v>
      </c>
      <c r="Q88" s="114" t="s">
        <v>1261</v>
      </c>
      <c r="R88" s="150" t="s">
        <v>1262</v>
      </c>
      <c r="S88" s="158" t="s">
        <v>116</v>
      </c>
      <c r="T88" s="150" t="s">
        <v>100</v>
      </c>
      <c r="U88" s="150" t="s">
        <v>100</v>
      </c>
      <c r="V88" s="150" t="s">
        <v>1263</v>
      </c>
      <c r="W88" s="108" t="s">
        <v>1264</v>
      </c>
      <c r="X88" s="81" t="s">
        <v>1265</v>
      </c>
      <c r="Y88" s="150" t="s">
        <v>1266</v>
      </c>
      <c r="Z88" s="150" t="s">
        <v>1267</v>
      </c>
      <c r="AA88" s="150" t="s">
        <v>79</v>
      </c>
      <c r="AB88" s="161" t="s">
        <v>79</v>
      </c>
      <c r="AC88" s="150" t="s">
        <v>1268</v>
      </c>
      <c r="AD88" s="75" t="s">
        <v>1269</v>
      </c>
      <c r="AE88" s="75" t="s">
        <v>108</v>
      </c>
      <c r="AF88" s="161">
        <v>4</v>
      </c>
      <c r="AG88" s="150" t="s">
        <v>1270</v>
      </c>
      <c r="AH88" s="161">
        <v>4</v>
      </c>
      <c r="AI88" s="152" t="s">
        <v>126</v>
      </c>
      <c r="AJ88" s="110">
        <v>44926</v>
      </c>
      <c r="AK88" s="146">
        <v>5</v>
      </c>
      <c r="AL88" s="146"/>
    </row>
    <row r="89" spans="1:38" s="105" customFormat="1" ht="56" x14ac:dyDescent="0.2">
      <c r="A89" s="111">
        <v>76</v>
      </c>
      <c r="B89" s="150" t="s">
        <v>1271</v>
      </c>
      <c r="C89" s="153" t="s">
        <v>184</v>
      </c>
      <c r="D89" s="141" t="s">
        <v>112</v>
      </c>
      <c r="E89" s="140" t="s">
        <v>336</v>
      </c>
      <c r="F89" s="142" t="s">
        <v>54</v>
      </c>
      <c r="G89" s="200" t="s">
        <v>1272</v>
      </c>
      <c r="H89" s="155" t="s">
        <v>1273</v>
      </c>
      <c r="I89" s="75" t="s">
        <v>55</v>
      </c>
      <c r="J89" s="75" t="s">
        <v>1089</v>
      </c>
      <c r="K89" s="75" t="s">
        <v>171</v>
      </c>
      <c r="L89" s="163" t="s">
        <v>348</v>
      </c>
      <c r="M89" s="150" t="s">
        <v>1274</v>
      </c>
      <c r="N89" s="150" t="s">
        <v>1239</v>
      </c>
      <c r="O89" s="157" t="s">
        <v>1275</v>
      </c>
      <c r="P89" s="164" t="s">
        <v>1276</v>
      </c>
      <c r="Q89" s="114" t="s">
        <v>1261</v>
      </c>
      <c r="R89" s="150" t="s">
        <v>1262</v>
      </c>
      <c r="S89" s="158" t="s">
        <v>471</v>
      </c>
      <c r="T89" s="150" t="s">
        <v>100</v>
      </c>
      <c r="U89" s="150" t="s">
        <v>100</v>
      </c>
      <c r="V89" s="150" t="s">
        <v>1278</v>
      </c>
      <c r="W89" s="164" t="s">
        <v>1277</v>
      </c>
      <c r="X89" s="81" t="s">
        <v>1279</v>
      </c>
      <c r="Y89" s="150" t="s">
        <v>1280</v>
      </c>
      <c r="Z89" s="150" t="s">
        <v>1281</v>
      </c>
      <c r="AA89" s="150" t="s">
        <v>79</v>
      </c>
      <c r="AB89" s="161" t="s">
        <v>79</v>
      </c>
      <c r="AC89" s="150" t="s">
        <v>1282</v>
      </c>
      <c r="AD89" s="75" t="s">
        <v>1283</v>
      </c>
      <c r="AE89" s="75" t="s">
        <v>124</v>
      </c>
      <c r="AF89" s="161">
        <v>4</v>
      </c>
      <c r="AG89" s="150" t="s">
        <v>1284</v>
      </c>
      <c r="AH89" s="161">
        <v>4</v>
      </c>
      <c r="AI89" s="152" t="s">
        <v>110</v>
      </c>
      <c r="AJ89" s="110">
        <v>44926</v>
      </c>
      <c r="AK89" s="146">
        <v>4</v>
      </c>
      <c r="AL89" s="146"/>
    </row>
    <row r="90" spans="1:38" s="105" customFormat="1" ht="84" x14ac:dyDescent="0.2">
      <c r="A90" s="111">
        <v>77</v>
      </c>
      <c r="B90" s="150" t="s">
        <v>1285</v>
      </c>
      <c r="C90" s="153">
        <v>8</v>
      </c>
      <c r="D90" s="141" t="s">
        <v>77</v>
      </c>
      <c r="E90" s="140" t="s">
        <v>287</v>
      </c>
      <c r="F90" s="142" t="s">
        <v>54</v>
      </c>
      <c r="G90" s="200" t="s">
        <v>1286</v>
      </c>
      <c r="H90" s="155" t="s">
        <v>1287</v>
      </c>
      <c r="I90" s="75" t="s">
        <v>55</v>
      </c>
      <c r="J90" s="75" t="s">
        <v>1288</v>
      </c>
      <c r="K90" s="75" t="s">
        <v>171</v>
      </c>
      <c r="L90" s="163" t="s">
        <v>56</v>
      </c>
      <c r="M90" s="150" t="s">
        <v>1289</v>
      </c>
      <c r="N90" s="150" t="s">
        <v>1239</v>
      </c>
      <c r="O90" s="157" t="s">
        <v>1290</v>
      </c>
      <c r="P90" s="164" t="s">
        <v>1291</v>
      </c>
      <c r="Q90" s="116">
        <v>399557</v>
      </c>
      <c r="R90" s="114" t="s">
        <v>1292</v>
      </c>
      <c r="S90" s="158" t="s">
        <v>194</v>
      </c>
      <c r="T90" s="150" t="s">
        <v>100</v>
      </c>
      <c r="U90" s="150" t="s">
        <v>100</v>
      </c>
      <c r="V90" s="150" t="s">
        <v>1293</v>
      </c>
      <c r="W90" s="107" t="s">
        <v>1294</v>
      </c>
      <c r="X90" s="81" t="s">
        <v>1295</v>
      </c>
      <c r="Y90" s="150" t="s">
        <v>1296</v>
      </c>
      <c r="Z90" s="150" t="s">
        <v>1297</v>
      </c>
      <c r="AA90" s="150" t="s">
        <v>79</v>
      </c>
      <c r="AB90" s="161" t="s">
        <v>79</v>
      </c>
      <c r="AC90" s="150" t="s">
        <v>1298</v>
      </c>
      <c r="AD90" s="75" t="s">
        <v>1299</v>
      </c>
      <c r="AE90" s="75" t="s">
        <v>1250</v>
      </c>
      <c r="AF90" s="161">
        <v>8</v>
      </c>
      <c r="AG90" s="150" t="s">
        <v>1300</v>
      </c>
      <c r="AH90" s="161">
        <v>8</v>
      </c>
      <c r="AI90" s="152" t="s">
        <v>75</v>
      </c>
      <c r="AJ90" s="110">
        <v>44926</v>
      </c>
      <c r="AK90" s="146">
        <v>5</v>
      </c>
      <c r="AL90" s="146"/>
    </row>
    <row r="91" spans="1:38" s="105" customFormat="1" ht="98" x14ac:dyDescent="0.2">
      <c r="A91" s="68">
        <v>78</v>
      </c>
      <c r="B91" s="150" t="s">
        <v>1301</v>
      </c>
      <c r="C91" s="153" t="s">
        <v>184</v>
      </c>
      <c r="D91" s="141" t="s">
        <v>112</v>
      </c>
      <c r="E91" s="140"/>
      <c r="F91" s="142" t="s">
        <v>54</v>
      </c>
      <c r="G91" s="200" t="s">
        <v>1302</v>
      </c>
      <c r="H91" s="155"/>
      <c r="I91" s="75" t="s">
        <v>55</v>
      </c>
      <c r="J91" s="75" t="s">
        <v>79</v>
      </c>
      <c r="K91" s="75" t="s">
        <v>238</v>
      </c>
      <c r="L91" s="163" t="s">
        <v>80</v>
      </c>
      <c r="M91" s="150" t="s">
        <v>1303</v>
      </c>
      <c r="N91" s="150" t="s">
        <v>1239</v>
      </c>
      <c r="O91" s="157" t="s">
        <v>1304</v>
      </c>
      <c r="P91" s="164" t="s">
        <v>1305</v>
      </c>
      <c r="Q91" s="114" t="s">
        <v>1306</v>
      </c>
      <c r="R91" s="150" t="s">
        <v>1242</v>
      </c>
      <c r="S91" s="158" t="s">
        <v>194</v>
      </c>
      <c r="T91" s="150" t="s">
        <v>100</v>
      </c>
      <c r="U91" s="150" t="s">
        <v>100</v>
      </c>
      <c r="V91" s="140" t="s">
        <v>1309</v>
      </c>
      <c r="W91" s="107" t="s">
        <v>1307</v>
      </c>
      <c r="X91" s="158" t="s">
        <v>1308</v>
      </c>
      <c r="Y91" s="150" t="s">
        <v>1310</v>
      </c>
      <c r="Z91" s="150" t="s">
        <v>1311</v>
      </c>
      <c r="AA91" s="150" t="s">
        <v>79</v>
      </c>
      <c r="AB91" s="161" t="s">
        <v>79</v>
      </c>
      <c r="AC91" s="150" t="s">
        <v>1312</v>
      </c>
      <c r="AD91" s="75" t="s">
        <v>1313</v>
      </c>
      <c r="AE91" s="75" t="s">
        <v>1314</v>
      </c>
      <c r="AF91" s="161">
        <v>4</v>
      </c>
      <c r="AG91" s="150" t="s">
        <v>1311</v>
      </c>
      <c r="AH91" s="161">
        <v>4</v>
      </c>
      <c r="AI91" s="152" t="s">
        <v>1315</v>
      </c>
      <c r="AJ91" s="110">
        <v>44926</v>
      </c>
      <c r="AK91" s="146">
        <v>8</v>
      </c>
      <c r="AL91" s="146"/>
    </row>
    <row r="92" spans="1:38" s="105" customFormat="1" ht="84" x14ac:dyDescent="0.2">
      <c r="A92" s="111">
        <v>79</v>
      </c>
      <c r="B92" s="68" t="s">
        <v>1316</v>
      </c>
      <c r="C92" s="71">
        <v>4</v>
      </c>
      <c r="D92" s="71" t="s">
        <v>112</v>
      </c>
      <c r="E92" s="68"/>
      <c r="F92" s="68" t="s">
        <v>54</v>
      </c>
      <c r="G92" s="200" t="s">
        <v>1317</v>
      </c>
      <c r="H92" s="87"/>
      <c r="I92" s="87" t="s">
        <v>93</v>
      </c>
      <c r="J92" s="197" t="s">
        <v>79</v>
      </c>
      <c r="K92" s="87">
        <v>2012</v>
      </c>
      <c r="L92" s="87" t="s">
        <v>56</v>
      </c>
      <c r="M92" s="68" t="s">
        <v>1318</v>
      </c>
      <c r="N92" s="68" t="s">
        <v>1319</v>
      </c>
      <c r="O92" s="185">
        <v>97031</v>
      </c>
      <c r="P92" s="109" t="s">
        <v>1320</v>
      </c>
      <c r="Q92" s="112">
        <v>408013</v>
      </c>
      <c r="R92" s="69" t="s">
        <v>1321</v>
      </c>
      <c r="S92" s="69" t="s">
        <v>1322</v>
      </c>
      <c r="T92" s="68" t="s">
        <v>326</v>
      </c>
      <c r="U92" s="68" t="s">
        <v>84</v>
      </c>
      <c r="V92" s="68" t="s">
        <v>1324</v>
      </c>
      <c r="W92" s="165" t="s">
        <v>1323</v>
      </c>
      <c r="X92" s="68" t="s">
        <v>1325</v>
      </c>
      <c r="Y92" s="68" t="s">
        <v>1326</v>
      </c>
      <c r="Z92" s="68" t="s">
        <v>1327</v>
      </c>
      <c r="AA92" s="68" t="s">
        <v>1328</v>
      </c>
      <c r="AB92" s="117">
        <v>1</v>
      </c>
      <c r="AC92" s="68" t="s">
        <v>1329</v>
      </c>
      <c r="AD92" s="188" t="s">
        <v>1330</v>
      </c>
      <c r="AE92" s="87" t="s">
        <v>152</v>
      </c>
      <c r="AF92" s="117">
        <v>4</v>
      </c>
      <c r="AG92" s="68" t="s">
        <v>1331</v>
      </c>
      <c r="AH92" s="117">
        <v>4</v>
      </c>
      <c r="AI92" s="117" t="s">
        <v>75</v>
      </c>
      <c r="AJ92" s="110">
        <v>44926</v>
      </c>
      <c r="AK92" s="119">
        <v>2</v>
      </c>
      <c r="AL92" s="119"/>
    </row>
    <row r="93" spans="1:38" s="105" customFormat="1" ht="70" x14ac:dyDescent="0.2">
      <c r="A93" s="111">
        <v>80</v>
      </c>
      <c r="B93" s="150" t="s">
        <v>1332</v>
      </c>
      <c r="C93" s="153" t="s">
        <v>184</v>
      </c>
      <c r="D93" s="141" t="s">
        <v>112</v>
      </c>
      <c r="E93" s="140" t="s">
        <v>128</v>
      </c>
      <c r="F93" s="142" t="s">
        <v>54</v>
      </c>
      <c r="G93" s="200" t="s">
        <v>1333</v>
      </c>
      <c r="H93" s="75"/>
      <c r="I93" s="75" t="s">
        <v>93</v>
      </c>
      <c r="J93" s="75" t="s">
        <v>79</v>
      </c>
      <c r="K93" s="75" t="s">
        <v>1334</v>
      </c>
      <c r="L93" s="74" t="s">
        <v>56</v>
      </c>
      <c r="M93" s="150" t="s">
        <v>1335</v>
      </c>
      <c r="N93" s="150" t="s">
        <v>1319</v>
      </c>
      <c r="O93" s="157" t="s">
        <v>1336</v>
      </c>
      <c r="P93" s="164" t="s">
        <v>1337</v>
      </c>
      <c r="Q93" s="114" t="s">
        <v>1338</v>
      </c>
      <c r="R93" s="150" t="s">
        <v>1339</v>
      </c>
      <c r="S93" s="158" t="s">
        <v>225</v>
      </c>
      <c r="T93" s="150" t="s">
        <v>100</v>
      </c>
      <c r="U93" s="150" t="s">
        <v>100</v>
      </c>
      <c r="V93" s="140"/>
      <c r="W93" s="166" t="s">
        <v>1340</v>
      </c>
      <c r="X93" s="140" t="s">
        <v>1341</v>
      </c>
      <c r="Y93" s="150" t="s">
        <v>1342</v>
      </c>
      <c r="Z93" s="150" t="s">
        <v>1343</v>
      </c>
      <c r="AA93" s="150" t="s">
        <v>79</v>
      </c>
      <c r="AB93" s="161" t="s">
        <v>79</v>
      </c>
      <c r="AC93" s="150" t="s">
        <v>1344</v>
      </c>
      <c r="AD93" s="75" t="s">
        <v>1345</v>
      </c>
      <c r="AE93" s="75" t="s">
        <v>124</v>
      </c>
      <c r="AF93" s="161">
        <v>4</v>
      </c>
      <c r="AG93" s="150" t="s">
        <v>1346</v>
      </c>
      <c r="AH93" s="161">
        <v>4</v>
      </c>
      <c r="AI93" s="152" t="s">
        <v>1116</v>
      </c>
      <c r="AJ93" s="110">
        <v>44926</v>
      </c>
      <c r="AK93" s="146">
        <v>9</v>
      </c>
      <c r="AL93" s="146"/>
    </row>
    <row r="94" spans="1:38" s="105" customFormat="1" ht="84" x14ac:dyDescent="0.2">
      <c r="A94" s="111">
        <v>81</v>
      </c>
      <c r="B94" s="150" t="s">
        <v>1347</v>
      </c>
      <c r="C94" s="153">
        <v>4</v>
      </c>
      <c r="D94" s="141" t="s">
        <v>112</v>
      </c>
      <c r="E94" s="140"/>
      <c r="F94" s="142" t="s">
        <v>54</v>
      </c>
      <c r="G94" s="200" t="s">
        <v>1348</v>
      </c>
      <c r="H94" s="75"/>
      <c r="I94" s="75" t="s">
        <v>93</v>
      </c>
      <c r="J94" s="75" t="s">
        <v>79</v>
      </c>
      <c r="K94" s="75" t="s">
        <v>657</v>
      </c>
      <c r="L94" s="74" t="s">
        <v>80</v>
      </c>
      <c r="M94" s="150" t="s">
        <v>1349</v>
      </c>
      <c r="N94" s="150" t="s">
        <v>1319</v>
      </c>
      <c r="O94" s="157" t="s">
        <v>1350</v>
      </c>
      <c r="P94" s="164" t="s">
        <v>1351</v>
      </c>
      <c r="Q94" s="114" t="s">
        <v>1352</v>
      </c>
      <c r="R94" s="150" t="s">
        <v>1353</v>
      </c>
      <c r="S94" s="158" t="s">
        <v>225</v>
      </c>
      <c r="T94" s="150" t="s">
        <v>1354</v>
      </c>
      <c r="U94" s="140" t="s">
        <v>84</v>
      </c>
      <c r="V94" s="140"/>
      <c r="W94" s="166" t="s">
        <v>1355</v>
      </c>
      <c r="X94" s="140" t="s">
        <v>1356</v>
      </c>
      <c r="Y94" s="150" t="s">
        <v>1357</v>
      </c>
      <c r="Z94" s="150" t="s">
        <v>1358</v>
      </c>
      <c r="AA94" s="150" t="s">
        <v>1359</v>
      </c>
      <c r="AB94" s="161">
        <v>1</v>
      </c>
      <c r="AC94" s="150" t="s">
        <v>1360</v>
      </c>
      <c r="AD94" s="145" t="s">
        <v>1361</v>
      </c>
      <c r="AE94" s="75" t="s">
        <v>152</v>
      </c>
      <c r="AF94" s="161">
        <v>4</v>
      </c>
      <c r="AG94" s="150" t="s">
        <v>1362</v>
      </c>
      <c r="AH94" s="161">
        <v>4</v>
      </c>
      <c r="AI94" s="152" t="s">
        <v>110</v>
      </c>
      <c r="AJ94" s="110">
        <v>44926</v>
      </c>
      <c r="AK94" s="146">
        <v>3</v>
      </c>
      <c r="AL94" s="146"/>
    </row>
    <row r="95" spans="1:38" s="105" customFormat="1" ht="56" x14ac:dyDescent="0.2">
      <c r="A95" s="111">
        <v>82</v>
      </c>
      <c r="B95" s="150" t="s">
        <v>1363</v>
      </c>
      <c r="C95" s="153">
        <v>4</v>
      </c>
      <c r="D95" s="141" t="s">
        <v>112</v>
      </c>
      <c r="E95" s="140"/>
      <c r="F95" s="142" t="s">
        <v>54</v>
      </c>
      <c r="G95" s="200" t="s">
        <v>1364</v>
      </c>
      <c r="H95" s="75"/>
      <c r="I95" s="75" t="s">
        <v>93</v>
      </c>
      <c r="J95" s="75" t="s">
        <v>79</v>
      </c>
      <c r="K95" s="75" t="s">
        <v>171</v>
      </c>
      <c r="L95" s="163" t="s">
        <v>94</v>
      </c>
      <c r="M95" s="150" t="s">
        <v>1365</v>
      </c>
      <c r="N95" s="150" t="s">
        <v>1319</v>
      </c>
      <c r="O95" s="157" t="s">
        <v>1366</v>
      </c>
      <c r="P95" s="164" t="s">
        <v>1367</v>
      </c>
      <c r="Q95" s="114" t="s">
        <v>1368</v>
      </c>
      <c r="R95" s="150" t="s">
        <v>1369</v>
      </c>
      <c r="S95" s="158" t="s">
        <v>194</v>
      </c>
      <c r="T95" s="150" t="s">
        <v>100</v>
      </c>
      <c r="U95" s="150" t="s">
        <v>100</v>
      </c>
      <c r="V95" s="150" t="s">
        <v>1370</v>
      </c>
      <c r="W95" s="107" t="s">
        <v>1371</v>
      </c>
      <c r="X95" s="150" t="s">
        <v>1372</v>
      </c>
      <c r="Y95" s="150" t="s">
        <v>1373</v>
      </c>
      <c r="Z95" s="150" t="s">
        <v>1374</v>
      </c>
      <c r="AA95" s="150" t="s">
        <v>79</v>
      </c>
      <c r="AB95" s="161" t="s">
        <v>79</v>
      </c>
      <c r="AC95" s="150" t="s">
        <v>1375</v>
      </c>
      <c r="AD95" s="87">
        <v>380027</v>
      </c>
      <c r="AE95" s="75" t="s">
        <v>124</v>
      </c>
      <c r="AF95" s="161">
        <v>4</v>
      </c>
      <c r="AG95" s="150" t="s">
        <v>1376</v>
      </c>
      <c r="AH95" s="161">
        <v>4</v>
      </c>
      <c r="AI95" s="152" t="s">
        <v>217</v>
      </c>
      <c r="AJ95" s="110">
        <v>44926</v>
      </c>
      <c r="AK95" s="146">
        <v>8</v>
      </c>
      <c r="AL95" s="146"/>
    </row>
    <row r="96" spans="1:38" s="105" customFormat="1" ht="84" x14ac:dyDescent="0.2">
      <c r="A96" s="111">
        <v>83</v>
      </c>
      <c r="B96" s="68" t="s">
        <v>1377</v>
      </c>
      <c r="C96" s="141" t="s">
        <v>1378</v>
      </c>
      <c r="D96" s="141" t="s">
        <v>1379</v>
      </c>
      <c r="E96" s="140"/>
      <c r="F96" s="140" t="s">
        <v>54</v>
      </c>
      <c r="G96" s="200" t="s">
        <v>1380</v>
      </c>
      <c r="H96" s="208" t="s">
        <v>1381</v>
      </c>
      <c r="I96" s="145" t="s">
        <v>55</v>
      </c>
      <c r="J96" s="145" t="s">
        <v>79</v>
      </c>
      <c r="K96" s="145" t="s">
        <v>319</v>
      </c>
      <c r="L96" s="163" t="s">
        <v>94</v>
      </c>
      <c r="M96" s="140" t="s">
        <v>1382</v>
      </c>
      <c r="N96" s="140" t="s">
        <v>1383</v>
      </c>
      <c r="O96" s="196" t="s">
        <v>1384</v>
      </c>
      <c r="P96" s="82" t="s">
        <v>1385</v>
      </c>
      <c r="Q96" s="149" t="s">
        <v>1386</v>
      </c>
      <c r="R96" s="140" t="s">
        <v>1387</v>
      </c>
      <c r="S96" s="111" t="s">
        <v>225</v>
      </c>
      <c r="T96" s="140" t="s">
        <v>100</v>
      </c>
      <c r="U96" s="140" t="s">
        <v>100</v>
      </c>
      <c r="V96" s="111" t="s">
        <v>1389</v>
      </c>
      <c r="W96" s="82" t="s">
        <v>1388</v>
      </c>
      <c r="X96" s="140" t="s">
        <v>1390</v>
      </c>
      <c r="Y96" s="140" t="s">
        <v>1391</v>
      </c>
      <c r="Z96" s="140" t="s">
        <v>1392</v>
      </c>
      <c r="AA96" s="140" t="s">
        <v>79</v>
      </c>
      <c r="AB96" s="152" t="s">
        <v>79</v>
      </c>
      <c r="AC96" s="140" t="s">
        <v>1393</v>
      </c>
      <c r="AD96" s="145" t="s">
        <v>1394</v>
      </c>
      <c r="AE96" s="145" t="s">
        <v>124</v>
      </c>
      <c r="AF96" s="152">
        <v>4</v>
      </c>
      <c r="AG96" s="140" t="s">
        <v>1395</v>
      </c>
      <c r="AH96" s="152" t="s">
        <v>1378</v>
      </c>
      <c r="AI96" s="152" t="s">
        <v>1396</v>
      </c>
      <c r="AJ96" s="110">
        <v>44926</v>
      </c>
      <c r="AK96" s="146">
        <v>6</v>
      </c>
      <c r="AL96" s="146"/>
    </row>
    <row r="97" spans="1:38" s="105" customFormat="1" ht="56" x14ac:dyDescent="0.2">
      <c r="A97" s="111">
        <v>84</v>
      </c>
      <c r="B97" s="140" t="s">
        <v>1397</v>
      </c>
      <c r="C97" s="141">
        <v>10</v>
      </c>
      <c r="D97" s="141" t="s">
        <v>77</v>
      </c>
      <c r="E97" s="140"/>
      <c r="F97" s="142" t="s">
        <v>54</v>
      </c>
      <c r="G97" s="200" t="s">
        <v>1398</v>
      </c>
      <c r="H97" s="143" t="s">
        <v>1399</v>
      </c>
      <c r="I97" s="145" t="s">
        <v>93</v>
      </c>
      <c r="J97" s="145" t="s">
        <v>1400</v>
      </c>
      <c r="K97" s="145" t="s">
        <v>171</v>
      </c>
      <c r="L97" s="163" t="s">
        <v>94</v>
      </c>
      <c r="M97" s="140" t="s">
        <v>1401</v>
      </c>
      <c r="N97" s="140" t="s">
        <v>1383</v>
      </c>
      <c r="O97" s="196" t="s">
        <v>1402</v>
      </c>
      <c r="P97" s="166" t="s">
        <v>1403</v>
      </c>
      <c r="Q97" s="149" t="s">
        <v>1404</v>
      </c>
      <c r="R97" s="140" t="s">
        <v>1405</v>
      </c>
      <c r="S97" s="111" t="s">
        <v>99</v>
      </c>
      <c r="T97" s="140" t="s">
        <v>100</v>
      </c>
      <c r="U97" s="140" t="s">
        <v>100</v>
      </c>
      <c r="V97" s="140" t="s">
        <v>1406</v>
      </c>
      <c r="W97" s="166" t="s">
        <v>1407</v>
      </c>
      <c r="X97" s="192" t="s">
        <v>1408</v>
      </c>
      <c r="Y97" s="140" t="s">
        <v>1409</v>
      </c>
      <c r="Z97" s="140" t="s">
        <v>1410</v>
      </c>
      <c r="AA97" s="140" t="s">
        <v>79</v>
      </c>
      <c r="AB97" s="152" t="s">
        <v>79</v>
      </c>
      <c r="AC97" s="140" t="s">
        <v>1411</v>
      </c>
      <c r="AD97" s="87">
        <v>390093</v>
      </c>
      <c r="AE97" s="145" t="s">
        <v>124</v>
      </c>
      <c r="AF97" s="152">
        <v>10</v>
      </c>
      <c r="AG97" s="140" t="s">
        <v>1412</v>
      </c>
      <c r="AH97" s="152">
        <v>10</v>
      </c>
      <c r="AI97" s="152" t="s">
        <v>1116</v>
      </c>
      <c r="AJ97" s="110">
        <v>44926</v>
      </c>
      <c r="AK97" s="146">
        <v>4</v>
      </c>
      <c r="AL97" s="146"/>
    </row>
    <row r="98" spans="1:38" s="105" customFormat="1" ht="56" x14ac:dyDescent="0.2">
      <c r="A98" s="111">
        <v>85</v>
      </c>
      <c r="B98" s="140" t="s">
        <v>1413</v>
      </c>
      <c r="C98" s="141">
        <v>5</v>
      </c>
      <c r="D98" s="141" t="s">
        <v>112</v>
      </c>
      <c r="E98" s="140"/>
      <c r="F98" s="142" t="s">
        <v>54</v>
      </c>
      <c r="G98" s="200" t="s">
        <v>1414</v>
      </c>
      <c r="H98" s="143"/>
      <c r="I98" s="145" t="s">
        <v>93</v>
      </c>
      <c r="J98" s="145" t="s">
        <v>79</v>
      </c>
      <c r="K98" s="145" t="s">
        <v>219</v>
      </c>
      <c r="L98" s="146" t="s">
        <v>80</v>
      </c>
      <c r="M98" s="140" t="s">
        <v>1415</v>
      </c>
      <c r="N98" s="140" t="s">
        <v>1383</v>
      </c>
      <c r="O98" s="196" t="s">
        <v>1416</v>
      </c>
      <c r="P98" s="166" t="s">
        <v>1417</v>
      </c>
      <c r="Q98" s="149" t="s">
        <v>1418</v>
      </c>
      <c r="R98" s="140" t="s">
        <v>1419</v>
      </c>
      <c r="S98" s="111" t="s">
        <v>99</v>
      </c>
      <c r="T98" s="140" t="s">
        <v>100</v>
      </c>
      <c r="U98" s="140" t="s">
        <v>100</v>
      </c>
      <c r="V98" s="105" t="s">
        <v>1422</v>
      </c>
      <c r="W98" s="166" t="s">
        <v>1420</v>
      </c>
      <c r="X98" s="227" t="s">
        <v>1421</v>
      </c>
      <c r="Y98" s="140" t="s">
        <v>1423</v>
      </c>
      <c r="Z98" s="140" t="s">
        <v>1424</v>
      </c>
      <c r="AA98" s="140" t="s">
        <v>79</v>
      </c>
      <c r="AB98" s="152" t="s">
        <v>79</v>
      </c>
      <c r="AC98" s="140" t="s">
        <v>1425</v>
      </c>
      <c r="AD98" s="87">
        <v>390173</v>
      </c>
      <c r="AE98" s="145" t="s">
        <v>89</v>
      </c>
      <c r="AF98" s="152">
        <v>4</v>
      </c>
      <c r="AG98" s="140" t="s">
        <v>1426</v>
      </c>
      <c r="AH98" s="152">
        <v>5</v>
      </c>
      <c r="AI98" s="152" t="s">
        <v>1116</v>
      </c>
      <c r="AJ98" s="110">
        <v>44926</v>
      </c>
      <c r="AK98" s="146">
        <v>6</v>
      </c>
      <c r="AL98" s="146"/>
    </row>
    <row r="99" spans="1:38" s="105" customFormat="1" ht="112" x14ac:dyDescent="0.2">
      <c r="A99" s="111">
        <v>86</v>
      </c>
      <c r="B99" s="140" t="s">
        <v>1427</v>
      </c>
      <c r="C99" s="141" t="s">
        <v>1428</v>
      </c>
      <c r="D99" s="141" t="s">
        <v>1429</v>
      </c>
      <c r="E99" s="140" t="s">
        <v>434</v>
      </c>
      <c r="F99" s="142" t="s">
        <v>54</v>
      </c>
      <c r="G99" s="200" t="s">
        <v>1430</v>
      </c>
      <c r="H99" s="145"/>
      <c r="I99" s="145" t="s">
        <v>55</v>
      </c>
      <c r="J99" s="145" t="s">
        <v>79</v>
      </c>
      <c r="K99" s="145" t="s">
        <v>171</v>
      </c>
      <c r="L99" s="87" t="s">
        <v>94</v>
      </c>
      <c r="M99" s="140" t="s">
        <v>1431</v>
      </c>
      <c r="N99" s="140" t="s">
        <v>1383</v>
      </c>
      <c r="O99" s="196" t="s">
        <v>1432</v>
      </c>
      <c r="P99" s="166" t="s">
        <v>1433</v>
      </c>
      <c r="Q99" s="149" t="s">
        <v>1434</v>
      </c>
      <c r="R99" s="140" t="s">
        <v>1435</v>
      </c>
      <c r="S99" s="111" t="s">
        <v>471</v>
      </c>
      <c r="T99" s="140" t="s">
        <v>100</v>
      </c>
      <c r="U99" s="140" t="s">
        <v>100</v>
      </c>
      <c r="V99" s="140"/>
      <c r="W99" s="166" t="s">
        <v>1436</v>
      </c>
      <c r="X99" s="192" t="s">
        <v>1437</v>
      </c>
      <c r="Y99" s="140" t="s">
        <v>1438</v>
      </c>
      <c r="Z99" s="140" t="s">
        <v>1439</v>
      </c>
      <c r="AA99" s="140" t="s">
        <v>79</v>
      </c>
      <c r="AB99" s="152" t="s">
        <v>79</v>
      </c>
      <c r="AC99" s="140" t="s">
        <v>1440</v>
      </c>
      <c r="AD99" s="145" t="s">
        <v>1441</v>
      </c>
      <c r="AE99" s="145" t="s">
        <v>124</v>
      </c>
      <c r="AF99" s="152">
        <v>4</v>
      </c>
      <c r="AG99" s="140" t="s">
        <v>1442</v>
      </c>
      <c r="AH99" s="152" t="s">
        <v>1428</v>
      </c>
      <c r="AI99" s="152" t="s">
        <v>126</v>
      </c>
      <c r="AJ99" s="110">
        <v>44926</v>
      </c>
      <c r="AK99" s="146">
        <v>6</v>
      </c>
      <c r="AL99" s="104"/>
    </row>
    <row r="100" spans="1:38" s="105" customFormat="1" ht="56" x14ac:dyDescent="0.2">
      <c r="A100" s="111">
        <v>87</v>
      </c>
      <c r="B100" s="140" t="s">
        <v>1443</v>
      </c>
      <c r="C100" s="141">
        <v>4</v>
      </c>
      <c r="D100" s="141" t="s">
        <v>112</v>
      </c>
      <c r="E100" s="140"/>
      <c r="F100" s="142" t="s">
        <v>54</v>
      </c>
      <c r="G100" s="200" t="s">
        <v>1444</v>
      </c>
      <c r="H100" s="143" t="s">
        <v>1445</v>
      </c>
      <c r="I100" s="145" t="s">
        <v>93</v>
      </c>
      <c r="J100" s="145" t="s">
        <v>1446</v>
      </c>
      <c r="K100" s="145" t="s">
        <v>187</v>
      </c>
      <c r="L100" s="146" t="s">
        <v>348</v>
      </c>
      <c r="M100" s="140" t="s">
        <v>1447</v>
      </c>
      <c r="N100" s="140" t="s">
        <v>1383</v>
      </c>
      <c r="O100" s="196" t="s">
        <v>1448</v>
      </c>
      <c r="P100" s="166" t="s">
        <v>1449</v>
      </c>
      <c r="Q100" s="149" t="s">
        <v>1450</v>
      </c>
      <c r="R100" s="140" t="s">
        <v>1451</v>
      </c>
      <c r="S100" s="111" t="s">
        <v>99</v>
      </c>
      <c r="T100" s="140" t="s">
        <v>100</v>
      </c>
      <c r="U100" s="140" t="s">
        <v>100</v>
      </c>
      <c r="V100" s="140" t="s">
        <v>1453</v>
      </c>
      <c r="W100" s="166" t="s">
        <v>1452</v>
      </c>
      <c r="X100" s="192" t="s">
        <v>1454</v>
      </c>
      <c r="Y100" s="140" t="s">
        <v>1455</v>
      </c>
      <c r="Z100" s="140" t="s">
        <v>1456</v>
      </c>
      <c r="AA100" s="140" t="s">
        <v>79</v>
      </c>
      <c r="AB100" s="152" t="s">
        <v>79</v>
      </c>
      <c r="AC100" s="140" t="s">
        <v>1457</v>
      </c>
      <c r="AD100" s="87">
        <v>390113</v>
      </c>
      <c r="AE100" s="145" t="s">
        <v>124</v>
      </c>
      <c r="AF100" s="152">
        <v>4</v>
      </c>
      <c r="AG100" s="140" t="s">
        <v>1458</v>
      </c>
      <c r="AH100" s="152">
        <v>4</v>
      </c>
      <c r="AI100" s="152" t="s">
        <v>217</v>
      </c>
      <c r="AJ100" s="110">
        <v>44926</v>
      </c>
      <c r="AK100" s="146">
        <v>4</v>
      </c>
      <c r="AL100" s="104"/>
    </row>
    <row r="101" spans="1:38" s="105" customFormat="1" ht="70" x14ac:dyDescent="0.2">
      <c r="A101" s="111">
        <v>88</v>
      </c>
      <c r="B101" s="140" t="s">
        <v>1459</v>
      </c>
      <c r="C101" s="141">
        <v>4</v>
      </c>
      <c r="D101" s="141" t="s">
        <v>112</v>
      </c>
      <c r="E101" s="140"/>
      <c r="F101" s="142" t="s">
        <v>54</v>
      </c>
      <c r="G101" s="200" t="s">
        <v>1460</v>
      </c>
      <c r="H101" s="143"/>
      <c r="I101" s="145" t="s">
        <v>93</v>
      </c>
      <c r="J101" s="145" t="s">
        <v>79</v>
      </c>
      <c r="K101" s="145" t="s">
        <v>657</v>
      </c>
      <c r="L101" s="146" t="s">
        <v>80</v>
      </c>
      <c r="M101" s="140" t="s">
        <v>1461</v>
      </c>
      <c r="N101" s="140" t="s">
        <v>1383</v>
      </c>
      <c r="O101" s="196" t="s">
        <v>1462</v>
      </c>
      <c r="P101" s="166" t="s">
        <v>1463</v>
      </c>
      <c r="Q101" s="149" t="s">
        <v>1464</v>
      </c>
      <c r="R101" s="140" t="s">
        <v>1465</v>
      </c>
      <c r="S101" s="111" t="s">
        <v>225</v>
      </c>
      <c r="T101" s="140" t="s">
        <v>100</v>
      </c>
      <c r="U101" s="140" t="s">
        <v>100</v>
      </c>
      <c r="V101" s="140" t="s">
        <v>1467</v>
      </c>
      <c r="W101" s="166" t="s">
        <v>1466</v>
      </c>
      <c r="X101" s="192" t="s">
        <v>1468</v>
      </c>
      <c r="Y101" s="140" t="s">
        <v>1469</v>
      </c>
      <c r="Z101" s="140" t="s">
        <v>1470</v>
      </c>
      <c r="AA101" s="140" t="s">
        <v>79</v>
      </c>
      <c r="AB101" s="152" t="s">
        <v>79</v>
      </c>
      <c r="AC101" s="140" t="s">
        <v>1471</v>
      </c>
      <c r="AD101" s="87">
        <v>390030</v>
      </c>
      <c r="AE101" s="145" t="s">
        <v>108</v>
      </c>
      <c r="AF101" s="152">
        <v>4</v>
      </c>
      <c r="AG101" s="140" t="s">
        <v>1472</v>
      </c>
      <c r="AH101" s="152">
        <v>4</v>
      </c>
      <c r="AI101" s="152" t="s">
        <v>126</v>
      </c>
      <c r="AJ101" s="110">
        <v>44926</v>
      </c>
      <c r="AK101" s="146">
        <v>4</v>
      </c>
      <c r="AL101" s="104"/>
    </row>
    <row r="102" spans="1:38" s="105" customFormat="1" ht="70" x14ac:dyDescent="0.2">
      <c r="A102" s="111">
        <v>89</v>
      </c>
      <c r="B102" s="140" t="s">
        <v>1473</v>
      </c>
      <c r="C102" s="141">
        <v>4</v>
      </c>
      <c r="D102" s="141" t="s">
        <v>112</v>
      </c>
      <c r="E102" s="140"/>
      <c r="F102" s="142" t="s">
        <v>54</v>
      </c>
      <c r="G102" s="200" t="s">
        <v>1474</v>
      </c>
      <c r="H102" s="143" t="s">
        <v>1475</v>
      </c>
      <c r="I102" s="145" t="s">
        <v>55</v>
      </c>
      <c r="J102" s="145" t="s">
        <v>1476</v>
      </c>
      <c r="K102" s="145" t="s">
        <v>1334</v>
      </c>
      <c r="L102" s="145" t="s">
        <v>1477</v>
      </c>
      <c r="M102" s="140" t="s">
        <v>1478</v>
      </c>
      <c r="N102" s="140" t="s">
        <v>1383</v>
      </c>
      <c r="O102" s="196" t="s">
        <v>1479</v>
      </c>
      <c r="P102" s="166" t="s">
        <v>1480</v>
      </c>
      <c r="Q102" s="149" t="s">
        <v>1481</v>
      </c>
      <c r="R102" s="140" t="s">
        <v>1482</v>
      </c>
      <c r="S102" s="111" t="s">
        <v>225</v>
      </c>
      <c r="T102" s="140" t="s">
        <v>100</v>
      </c>
      <c r="U102" s="140" t="s">
        <v>100</v>
      </c>
      <c r="V102" s="140" t="s">
        <v>1484</v>
      </c>
      <c r="W102" s="228" t="s">
        <v>1483</v>
      </c>
      <c r="X102" s="140" t="s">
        <v>1485</v>
      </c>
      <c r="Y102" s="140" t="s">
        <v>1486</v>
      </c>
      <c r="Z102" s="140" t="s">
        <v>1487</v>
      </c>
      <c r="AA102" s="140" t="s">
        <v>79</v>
      </c>
      <c r="AB102" s="152" t="s">
        <v>79</v>
      </c>
      <c r="AC102" s="140" t="s">
        <v>1488</v>
      </c>
      <c r="AD102" s="145" t="s">
        <v>1489</v>
      </c>
      <c r="AE102" s="145" t="s">
        <v>108</v>
      </c>
      <c r="AF102" s="152">
        <v>4</v>
      </c>
      <c r="AG102" s="140" t="s">
        <v>1490</v>
      </c>
      <c r="AH102" s="152">
        <v>4</v>
      </c>
      <c r="AI102" s="152" t="s">
        <v>1116</v>
      </c>
      <c r="AJ102" s="110">
        <v>44926</v>
      </c>
      <c r="AK102" s="146">
        <v>6</v>
      </c>
      <c r="AL102" s="146"/>
    </row>
    <row r="103" spans="1:38" s="105" customFormat="1" ht="84" x14ac:dyDescent="0.2">
      <c r="A103" s="111">
        <v>90</v>
      </c>
      <c r="B103" s="140" t="s">
        <v>1491</v>
      </c>
      <c r="C103" s="141">
        <v>4</v>
      </c>
      <c r="D103" s="141" t="s">
        <v>112</v>
      </c>
      <c r="E103" s="140"/>
      <c r="F103" s="142" t="s">
        <v>54</v>
      </c>
      <c r="G103" s="200" t="s">
        <v>1492</v>
      </c>
      <c r="H103" s="143"/>
      <c r="I103" s="145" t="s">
        <v>93</v>
      </c>
      <c r="J103" s="145" t="s">
        <v>79</v>
      </c>
      <c r="K103" s="145" t="s">
        <v>171</v>
      </c>
      <c r="L103" s="145" t="s">
        <v>56</v>
      </c>
      <c r="M103" s="140" t="s">
        <v>1493</v>
      </c>
      <c r="N103" s="140" t="s">
        <v>1383</v>
      </c>
      <c r="O103" s="196" t="s">
        <v>1494</v>
      </c>
      <c r="P103" s="166" t="s">
        <v>1495</v>
      </c>
      <c r="Q103" s="149" t="s">
        <v>1496</v>
      </c>
      <c r="R103" s="140" t="s">
        <v>1497</v>
      </c>
      <c r="S103" s="111" t="s">
        <v>225</v>
      </c>
      <c r="T103" s="140" t="s">
        <v>1498</v>
      </c>
      <c r="U103" s="140" t="s">
        <v>84</v>
      </c>
      <c r="V103" s="140" t="s">
        <v>1500</v>
      </c>
      <c r="W103" s="166" t="s">
        <v>1499</v>
      </c>
      <c r="X103" s="140" t="s">
        <v>1501</v>
      </c>
      <c r="Y103" s="140" t="s">
        <v>1502</v>
      </c>
      <c r="Z103" s="140" t="s">
        <v>1503</v>
      </c>
      <c r="AA103" s="140" t="s">
        <v>1504</v>
      </c>
      <c r="AB103" s="152">
        <v>1</v>
      </c>
      <c r="AC103" s="140" t="s">
        <v>1505</v>
      </c>
      <c r="AD103" s="145" t="s">
        <v>1506</v>
      </c>
      <c r="AE103" s="145" t="s">
        <v>73</v>
      </c>
      <c r="AF103" s="152">
        <v>4</v>
      </c>
      <c r="AG103" s="140" t="s">
        <v>1507</v>
      </c>
      <c r="AH103" s="152">
        <v>4</v>
      </c>
      <c r="AI103" s="152" t="s">
        <v>1116</v>
      </c>
      <c r="AJ103" s="110">
        <v>44926</v>
      </c>
      <c r="AK103" s="146">
        <v>4</v>
      </c>
      <c r="AL103" s="146"/>
    </row>
    <row r="104" spans="1:38" s="232" customFormat="1" ht="84" customHeight="1" x14ac:dyDescent="0.2">
      <c r="A104" s="596">
        <v>91</v>
      </c>
      <c r="B104" s="577" t="s">
        <v>1508</v>
      </c>
      <c r="C104" s="141">
        <v>7</v>
      </c>
      <c r="D104" s="141" t="s">
        <v>77</v>
      </c>
      <c r="E104" s="577" t="s">
        <v>344</v>
      </c>
      <c r="F104" s="597" t="s">
        <v>54</v>
      </c>
      <c r="G104" s="573" t="s">
        <v>1509</v>
      </c>
      <c r="H104" s="582"/>
      <c r="I104" s="567" t="s">
        <v>93</v>
      </c>
      <c r="J104" s="567" t="s">
        <v>79</v>
      </c>
      <c r="K104" s="567" t="s">
        <v>238</v>
      </c>
      <c r="L104" s="567" t="s">
        <v>80</v>
      </c>
      <c r="M104" s="229" t="s">
        <v>1510</v>
      </c>
      <c r="N104" s="229" t="s">
        <v>1511</v>
      </c>
      <c r="O104" s="229">
        <v>29520</v>
      </c>
      <c r="P104" s="568" t="s">
        <v>1512</v>
      </c>
      <c r="Q104" s="569" t="s">
        <v>1513</v>
      </c>
      <c r="R104" s="577" t="s">
        <v>1514</v>
      </c>
      <c r="S104" s="598" t="s">
        <v>225</v>
      </c>
      <c r="T104" s="577" t="s">
        <v>1515</v>
      </c>
      <c r="U104" s="569" t="s">
        <v>1516</v>
      </c>
      <c r="V104" s="569" t="s">
        <v>1518</v>
      </c>
      <c r="W104" s="568" t="s">
        <v>1517</v>
      </c>
      <c r="X104" s="569" t="s">
        <v>1519</v>
      </c>
      <c r="Y104" s="577" t="s">
        <v>1520</v>
      </c>
      <c r="Z104" s="569" t="s">
        <v>1521</v>
      </c>
      <c r="AA104" s="577" t="s">
        <v>1522</v>
      </c>
      <c r="AB104" s="601">
        <v>1</v>
      </c>
      <c r="AC104" s="140" t="s">
        <v>1523</v>
      </c>
      <c r="AD104" s="145" t="s">
        <v>1524</v>
      </c>
      <c r="AE104" s="196" t="s">
        <v>73</v>
      </c>
      <c r="AF104" s="141">
        <v>7</v>
      </c>
      <c r="AG104" s="230" t="s">
        <v>1525</v>
      </c>
      <c r="AH104" s="141">
        <v>7</v>
      </c>
      <c r="AI104" s="152" t="s">
        <v>126</v>
      </c>
      <c r="AJ104" s="599">
        <v>44926</v>
      </c>
      <c r="AK104" s="231">
        <v>4</v>
      </c>
      <c r="AL104" s="231"/>
    </row>
    <row r="105" spans="1:38" s="232" customFormat="1" ht="84" customHeight="1" x14ac:dyDescent="0.2">
      <c r="A105" s="596"/>
      <c r="B105" s="577"/>
      <c r="C105" s="141">
        <v>7.1</v>
      </c>
      <c r="D105" s="141" t="s">
        <v>52</v>
      </c>
      <c r="E105" s="577"/>
      <c r="F105" s="597"/>
      <c r="G105" s="573"/>
      <c r="H105" s="582"/>
      <c r="I105" s="567"/>
      <c r="J105" s="567"/>
      <c r="K105" s="567"/>
      <c r="L105" s="567"/>
      <c r="M105" s="229" t="s">
        <v>1526</v>
      </c>
      <c r="N105" s="229" t="s">
        <v>1511</v>
      </c>
      <c r="O105" s="229">
        <v>29102</v>
      </c>
      <c r="P105" s="568"/>
      <c r="Q105" s="569"/>
      <c r="R105" s="577"/>
      <c r="S105" s="598"/>
      <c r="T105" s="577"/>
      <c r="U105" s="569"/>
      <c r="V105" s="569"/>
      <c r="W105" s="568"/>
      <c r="X105" s="569"/>
      <c r="Y105" s="577"/>
      <c r="Z105" s="569"/>
      <c r="AA105" s="577"/>
      <c r="AB105" s="601"/>
      <c r="AC105" s="140" t="s">
        <v>1527</v>
      </c>
      <c r="AD105" s="145" t="s">
        <v>1528</v>
      </c>
      <c r="AE105" s="196" t="s">
        <v>73</v>
      </c>
      <c r="AF105" s="141">
        <v>7.1</v>
      </c>
      <c r="AG105" s="230" t="s">
        <v>1529</v>
      </c>
      <c r="AH105" s="141">
        <v>7.1</v>
      </c>
      <c r="AI105" s="152" t="s">
        <v>126</v>
      </c>
      <c r="AJ105" s="599"/>
      <c r="AK105" s="231">
        <v>4</v>
      </c>
      <c r="AL105" s="231"/>
    </row>
    <row r="106" spans="1:38" s="105" customFormat="1" ht="56" x14ac:dyDescent="0.2">
      <c r="A106" s="111">
        <v>92</v>
      </c>
      <c r="B106" s="68" t="s">
        <v>1530</v>
      </c>
      <c r="C106" s="71">
        <v>4</v>
      </c>
      <c r="D106" s="71" t="s">
        <v>112</v>
      </c>
      <c r="E106" s="68" t="s">
        <v>344</v>
      </c>
      <c r="F106" s="68" t="s">
        <v>54</v>
      </c>
      <c r="G106" s="200" t="s">
        <v>1531</v>
      </c>
      <c r="H106" s="87"/>
      <c r="I106" s="87" t="s">
        <v>93</v>
      </c>
      <c r="J106" s="197" t="s">
        <v>79</v>
      </c>
      <c r="K106" s="87">
        <v>2018</v>
      </c>
      <c r="L106" s="87" t="s">
        <v>94</v>
      </c>
      <c r="M106" s="68" t="s">
        <v>1532</v>
      </c>
      <c r="N106" s="68" t="s">
        <v>1511</v>
      </c>
      <c r="O106" s="185">
        <v>29678</v>
      </c>
      <c r="P106" s="109" t="s">
        <v>1533</v>
      </c>
      <c r="Q106" s="186" t="s">
        <v>1534</v>
      </c>
      <c r="R106" s="68" t="s">
        <v>1535</v>
      </c>
      <c r="S106" s="68" t="s">
        <v>225</v>
      </c>
      <c r="T106" s="68" t="s">
        <v>100</v>
      </c>
      <c r="U106" s="68" t="s">
        <v>100</v>
      </c>
      <c r="V106" s="68" t="s">
        <v>1537</v>
      </c>
      <c r="W106" s="109" t="s">
        <v>1536</v>
      </c>
      <c r="X106" s="192" t="s">
        <v>1538</v>
      </c>
      <c r="Y106" s="68" t="s">
        <v>1539</v>
      </c>
      <c r="Z106" s="68" t="s">
        <v>1540</v>
      </c>
      <c r="AA106" s="68" t="s">
        <v>79</v>
      </c>
      <c r="AB106" s="117"/>
      <c r="AC106" s="68" t="s">
        <v>1541</v>
      </c>
      <c r="AD106" s="188" t="s">
        <v>1542</v>
      </c>
      <c r="AE106" s="87" t="s">
        <v>89</v>
      </c>
      <c r="AF106" s="117">
        <v>4</v>
      </c>
      <c r="AG106" s="68" t="s">
        <v>1543</v>
      </c>
      <c r="AH106" s="117">
        <v>4</v>
      </c>
      <c r="AI106" s="117" t="s">
        <v>126</v>
      </c>
      <c r="AJ106" s="110">
        <v>44926</v>
      </c>
      <c r="AK106" s="119">
        <v>6</v>
      </c>
      <c r="AL106" s="119"/>
    </row>
    <row r="107" spans="1:38" s="105" customFormat="1" ht="56" x14ac:dyDescent="0.2">
      <c r="A107" s="111">
        <v>93</v>
      </c>
      <c r="B107" s="140" t="s">
        <v>1544</v>
      </c>
      <c r="C107" s="141" t="s">
        <v>184</v>
      </c>
      <c r="D107" s="141" t="s">
        <v>112</v>
      </c>
      <c r="E107" s="140"/>
      <c r="F107" s="142" t="s">
        <v>54</v>
      </c>
      <c r="G107" s="200" t="s">
        <v>1545</v>
      </c>
      <c r="H107" s="145"/>
      <c r="I107" s="145" t="s">
        <v>93</v>
      </c>
      <c r="J107" s="145" t="s">
        <v>79</v>
      </c>
      <c r="K107" s="145" t="s">
        <v>465</v>
      </c>
      <c r="L107" s="87" t="s">
        <v>56</v>
      </c>
      <c r="M107" s="140" t="s">
        <v>1546</v>
      </c>
      <c r="N107" s="140" t="s">
        <v>1511</v>
      </c>
      <c r="O107" s="196" t="s">
        <v>1547</v>
      </c>
      <c r="P107" s="166" t="s">
        <v>1548</v>
      </c>
      <c r="Q107" s="149" t="s">
        <v>1549</v>
      </c>
      <c r="R107" s="140" t="s">
        <v>1550</v>
      </c>
      <c r="S107" s="111" t="s">
        <v>225</v>
      </c>
      <c r="T107" s="140" t="s">
        <v>100</v>
      </c>
      <c r="U107" s="140" t="s">
        <v>100</v>
      </c>
      <c r="V107" s="140" t="s">
        <v>1552</v>
      </c>
      <c r="W107" s="151" t="s">
        <v>1551</v>
      </c>
      <c r="X107" s="140" t="s">
        <v>1553</v>
      </c>
      <c r="Y107" s="140" t="s">
        <v>1554</v>
      </c>
      <c r="Z107" s="140" t="s">
        <v>1555</v>
      </c>
      <c r="AA107" s="140" t="s">
        <v>79</v>
      </c>
      <c r="AB107" s="152" t="s">
        <v>79</v>
      </c>
      <c r="AC107" s="140" t="s">
        <v>1556</v>
      </c>
      <c r="AD107" s="145" t="s">
        <v>1557</v>
      </c>
      <c r="AE107" s="145" t="s">
        <v>124</v>
      </c>
      <c r="AF107" s="152">
        <v>4</v>
      </c>
      <c r="AG107" s="140" t="s">
        <v>1558</v>
      </c>
      <c r="AH107" s="152">
        <v>4</v>
      </c>
      <c r="AI107" s="152"/>
      <c r="AJ107" s="110">
        <v>44926</v>
      </c>
      <c r="AK107" s="146">
        <v>10</v>
      </c>
      <c r="AL107" s="146"/>
    </row>
    <row r="108" spans="1:38" s="105" customFormat="1" ht="98" x14ac:dyDescent="0.2">
      <c r="A108" s="111">
        <v>94</v>
      </c>
      <c r="B108" s="68" t="s">
        <v>1559</v>
      </c>
      <c r="C108" s="141">
        <v>4</v>
      </c>
      <c r="D108" s="141" t="s">
        <v>112</v>
      </c>
      <c r="E108" s="140" t="s">
        <v>336</v>
      </c>
      <c r="F108" s="142" t="s">
        <v>54</v>
      </c>
      <c r="G108" s="200" t="s">
        <v>1560</v>
      </c>
      <c r="H108" s="196"/>
      <c r="I108" s="145" t="s">
        <v>93</v>
      </c>
      <c r="J108" s="145" t="s">
        <v>79</v>
      </c>
      <c r="K108" s="145" t="s">
        <v>171</v>
      </c>
      <c r="L108" s="87" t="s">
        <v>94</v>
      </c>
      <c r="M108" s="140" t="s">
        <v>1561</v>
      </c>
      <c r="N108" s="140" t="s">
        <v>1562</v>
      </c>
      <c r="O108" s="196" t="s">
        <v>1563</v>
      </c>
      <c r="P108" s="166" t="s">
        <v>1564</v>
      </c>
      <c r="Q108" s="149" t="s">
        <v>1565</v>
      </c>
      <c r="R108" s="140" t="s">
        <v>1566</v>
      </c>
      <c r="S108" s="111" t="s">
        <v>862</v>
      </c>
      <c r="T108" s="140" t="s">
        <v>326</v>
      </c>
      <c r="U108" s="140" t="s">
        <v>84</v>
      </c>
      <c r="V108" s="140" t="s">
        <v>1568</v>
      </c>
      <c r="W108" s="166" t="s">
        <v>1569</v>
      </c>
      <c r="X108" s="140" t="s">
        <v>1567</v>
      </c>
      <c r="Y108" s="140" t="s">
        <v>1570</v>
      </c>
      <c r="Z108" s="140" t="s">
        <v>1571</v>
      </c>
      <c r="AA108" s="140" t="s">
        <v>1572</v>
      </c>
      <c r="AB108" s="152">
        <v>1</v>
      </c>
      <c r="AC108" s="140" t="s">
        <v>1573</v>
      </c>
      <c r="AD108" s="145" t="s">
        <v>1574</v>
      </c>
      <c r="AE108" s="145" t="s">
        <v>89</v>
      </c>
      <c r="AF108" s="152">
        <v>4</v>
      </c>
      <c r="AG108" s="140" t="s">
        <v>1575</v>
      </c>
      <c r="AH108" s="152">
        <v>4</v>
      </c>
      <c r="AI108" s="152" t="s">
        <v>1576</v>
      </c>
      <c r="AJ108" s="110">
        <v>44926</v>
      </c>
      <c r="AK108" s="146">
        <v>2</v>
      </c>
      <c r="AL108" s="146"/>
    </row>
    <row r="109" spans="1:38" s="105" customFormat="1" ht="56" x14ac:dyDescent="0.2">
      <c r="A109" s="111">
        <v>95</v>
      </c>
      <c r="B109" s="68" t="s">
        <v>1577</v>
      </c>
      <c r="C109" s="141">
        <v>5</v>
      </c>
      <c r="D109" s="141" t="s">
        <v>112</v>
      </c>
      <c r="E109" s="140" t="s">
        <v>1578</v>
      </c>
      <c r="F109" s="142" t="s">
        <v>54</v>
      </c>
      <c r="G109" s="200" t="s">
        <v>1579</v>
      </c>
      <c r="H109" s="196"/>
      <c r="I109" s="145" t="s">
        <v>93</v>
      </c>
      <c r="J109" s="145" t="s">
        <v>79</v>
      </c>
      <c r="K109" s="145" t="s">
        <v>238</v>
      </c>
      <c r="L109" s="87" t="s">
        <v>56</v>
      </c>
      <c r="M109" s="140" t="s">
        <v>1121</v>
      </c>
      <c r="N109" s="140" t="s">
        <v>1580</v>
      </c>
      <c r="O109" s="196" t="s">
        <v>1581</v>
      </c>
      <c r="P109" s="166" t="s">
        <v>1582</v>
      </c>
      <c r="Q109" s="149" t="s">
        <v>1583</v>
      </c>
      <c r="R109" s="140" t="s">
        <v>1584</v>
      </c>
      <c r="S109" s="111" t="s">
        <v>225</v>
      </c>
      <c r="T109" s="140" t="s">
        <v>100</v>
      </c>
      <c r="U109" s="140" t="s">
        <v>100</v>
      </c>
      <c r="V109" s="140" t="s">
        <v>1585</v>
      </c>
      <c r="W109" s="109" t="s">
        <v>1586</v>
      </c>
      <c r="X109" s="140" t="s">
        <v>1587</v>
      </c>
      <c r="Y109" s="140" t="s">
        <v>1588</v>
      </c>
      <c r="Z109" s="140" t="s">
        <v>1589</v>
      </c>
      <c r="AA109" s="140" t="s">
        <v>79</v>
      </c>
      <c r="AB109" s="152" t="s">
        <v>79</v>
      </c>
      <c r="AC109" s="140" t="s">
        <v>1590</v>
      </c>
      <c r="AD109" s="145" t="s">
        <v>1591</v>
      </c>
      <c r="AE109" s="145" t="s">
        <v>73</v>
      </c>
      <c r="AF109" s="152">
        <v>5</v>
      </c>
      <c r="AG109" s="140" t="s">
        <v>1592</v>
      </c>
      <c r="AH109" s="152">
        <v>5</v>
      </c>
      <c r="AI109" s="152" t="s">
        <v>126</v>
      </c>
      <c r="AJ109" s="110">
        <v>44926</v>
      </c>
      <c r="AK109" s="146">
        <v>4</v>
      </c>
      <c r="AL109" s="146"/>
    </row>
    <row r="110" spans="1:38" s="105" customFormat="1" ht="154" x14ac:dyDescent="0.2">
      <c r="A110" s="111">
        <v>96</v>
      </c>
      <c r="B110" s="68" t="s">
        <v>1593</v>
      </c>
      <c r="C110" s="141" t="s">
        <v>1594</v>
      </c>
      <c r="D110" s="141" t="s">
        <v>52</v>
      </c>
      <c r="E110" s="140" t="s">
        <v>344</v>
      </c>
      <c r="F110" s="142" t="s">
        <v>54</v>
      </c>
      <c r="G110" s="200" t="s">
        <v>1595</v>
      </c>
      <c r="H110" s="196"/>
      <c r="I110" s="145" t="s">
        <v>93</v>
      </c>
      <c r="J110" s="145" t="s">
        <v>79</v>
      </c>
      <c r="K110" s="145" t="s">
        <v>1596</v>
      </c>
      <c r="L110" s="87" t="s">
        <v>56</v>
      </c>
      <c r="M110" s="140" t="s">
        <v>1597</v>
      </c>
      <c r="N110" s="140" t="s">
        <v>1580</v>
      </c>
      <c r="O110" s="196" t="s">
        <v>1598</v>
      </c>
      <c r="P110" s="166" t="s">
        <v>1599</v>
      </c>
      <c r="Q110" s="149" t="s">
        <v>1600</v>
      </c>
      <c r="R110" s="140" t="s">
        <v>1601</v>
      </c>
      <c r="S110" s="111" t="s">
        <v>225</v>
      </c>
      <c r="T110" s="140" t="s">
        <v>100</v>
      </c>
      <c r="U110" s="140" t="s">
        <v>100</v>
      </c>
      <c r="V110" s="140"/>
      <c r="W110" s="166" t="s">
        <v>1602</v>
      </c>
      <c r="X110" s="140" t="s">
        <v>1603</v>
      </c>
      <c r="Y110" s="140" t="s">
        <v>1604</v>
      </c>
      <c r="Z110" s="140" t="s">
        <v>1605</v>
      </c>
      <c r="AA110" s="140" t="s">
        <v>79</v>
      </c>
      <c r="AB110" s="152" t="s">
        <v>79</v>
      </c>
      <c r="AC110" s="140" t="s">
        <v>1606</v>
      </c>
      <c r="AD110" s="145" t="s">
        <v>1607</v>
      </c>
      <c r="AE110" s="145" t="s">
        <v>73</v>
      </c>
      <c r="AF110" s="152">
        <v>4</v>
      </c>
      <c r="AG110" s="140" t="s">
        <v>1608</v>
      </c>
      <c r="AH110" s="152" t="s">
        <v>1609</v>
      </c>
      <c r="AI110" s="152" t="s">
        <v>126</v>
      </c>
      <c r="AJ110" s="110">
        <v>44926</v>
      </c>
      <c r="AK110" s="146">
        <v>12</v>
      </c>
      <c r="AL110" s="146"/>
    </row>
    <row r="111" spans="1:38" s="105" customFormat="1" ht="56" x14ac:dyDescent="0.2">
      <c r="A111" s="111">
        <v>97</v>
      </c>
      <c r="B111" s="68" t="s">
        <v>1610</v>
      </c>
      <c r="C111" s="141">
        <v>4</v>
      </c>
      <c r="D111" s="141" t="s">
        <v>112</v>
      </c>
      <c r="E111" s="140" t="s">
        <v>128</v>
      </c>
      <c r="F111" s="142" t="s">
        <v>54</v>
      </c>
      <c r="G111" s="189">
        <v>1204800003</v>
      </c>
      <c r="H111" s="196"/>
      <c r="I111" s="145" t="s">
        <v>93</v>
      </c>
      <c r="J111" s="145" t="s">
        <v>79</v>
      </c>
      <c r="K111" s="145" t="s">
        <v>219</v>
      </c>
      <c r="L111" s="87" t="s">
        <v>80</v>
      </c>
      <c r="M111" s="140" t="s">
        <v>1611</v>
      </c>
      <c r="N111" s="140" t="s">
        <v>1580</v>
      </c>
      <c r="O111" s="196" t="s">
        <v>1612</v>
      </c>
      <c r="P111" s="166" t="s">
        <v>1613</v>
      </c>
      <c r="Q111" s="149" t="s">
        <v>1614</v>
      </c>
      <c r="R111" s="140" t="s">
        <v>1615</v>
      </c>
      <c r="S111" s="111" t="s">
        <v>471</v>
      </c>
      <c r="T111" s="140" t="s">
        <v>326</v>
      </c>
      <c r="U111" s="140" t="s">
        <v>84</v>
      </c>
      <c r="V111" s="140" t="s">
        <v>1617</v>
      </c>
      <c r="W111" s="166" t="s">
        <v>1616</v>
      </c>
      <c r="X111" s="140" t="s">
        <v>1618</v>
      </c>
      <c r="Y111" s="140" t="s">
        <v>1619</v>
      </c>
      <c r="Z111" s="140" t="s">
        <v>1620</v>
      </c>
      <c r="AA111" s="140" t="s">
        <v>1621</v>
      </c>
      <c r="AB111" s="152">
        <v>1</v>
      </c>
      <c r="AC111" s="140" t="s">
        <v>1622</v>
      </c>
      <c r="AD111" s="145" t="s">
        <v>1623</v>
      </c>
      <c r="AE111" s="145" t="s">
        <v>108</v>
      </c>
      <c r="AF111" s="152">
        <v>4</v>
      </c>
      <c r="AG111" s="140" t="s">
        <v>269</v>
      </c>
      <c r="AH111" s="152"/>
      <c r="AI111" s="152"/>
      <c r="AJ111" s="110">
        <v>44926</v>
      </c>
      <c r="AK111" s="146">
        <v>3</v>
      </c>
      <c r="AL111" s="146"/>
    </row>
    <row r="112" spans="1:38" s="105" customFormat="1" ht="70" x14ac:dyDescent="0.2">
      <c r="A112" s="68">
        <v>98</v>
      </c>
      <c r="B112" s="140" t="s">
        <v>1624</v>
      </c>
      <c r="C112" s="141">
        <v>8</v>
      </c>
      <c r="D112" s="141" t="s">
        <v>112</v>
      </c>
      <c r="E112" s="140"/>
      <c r="F112" s="142" t="s">
        <v>54</v>
      </c>
      <c r="G112" s="200" t="s">
        <v>1625</v>
      </c>
      <c r="H112" s="145"/>
      <c r="I112" s="145" t="s">
        <v>93</v>
      </c>
      <c r="J112" s="145" t="s">
        <v>79</v>
      </c>
      <c r="K112" s="145" t="s">
        <v>319</v>
      </c>
      <c r="L112" s="87" t="s">
        <v>56</v>
      </c>
      <c r="M112" s="140" t="s">
        <v>511</v>
      </c>
      <c r="N112" s="140" t="s">
        <v>1580</v>
      </c>
      <c r="O112" s="196" t="s">
        <v>1626</v>
      </c>
      <c r="P112" s="166" t="s">
        <v>1627</v>
      </c>
      <c r="Q112" s="149" t="s">
        <v>1583</v>
      </c>
      <c r="R112" s="140" t="s">
        <v>1584</v>
      </c>
      <c r="S112" s="111" t="s">
        <v>225</v>
      </c>
      <c r="T112" s="68" t="s">
        <v>326</v>
      </c>
      <c r="U112" s="68" t="s">
        <v>84</v>
      </c>
      <c r="V112" s="140" t="s">
        <v>1628</v>
      </c>
      <c r="W112" s="109" t="s">
        <v>1629</v>
      </c>
      <c r="X112" s="111" t="s">
        <v>1630</v>
      </c>
      <c r="Y112" s="140" t="s">
        <v>1631</v>
      </c>
      <c r="Z112" s="140" t="s">
        <v>1632</v>
      </c>
      <c r="AA112" s="111" t="s">
        <v>1633</v>
      </c>
      <c r="AB112" s="152">
        <v>1</v>
      </c>
      <c r="AC112" s="140" t="s">
        <v>1634</v>
      </c>
      <c r="AD112" s="145" t="s">
        <v>1635</v>
      </c>
      <c r="AE112" s="145" t="s">
        <v>152</v>
      </c>
      <c r="AF112" s="152">
        <v>8</v>
      </c>
      <c r="AG112" s="140" t="s">
        <v>1636</v>
      </c>
      <c r="AH112" s="152">
        <v>8</v>
      </c>
      <c r="AI112" s="152" t="s">
        <v>126</v>
      </c>
      <c r="AJ112" s="110">
        <v>44926</v>
      </c>
      <c r="AK112" s="146">
        <v>2</v>
      </c>
      <c r="AL112" s="146"/>
    </row>
    <row r="113" spans="1:40" s="105" customFormat="1" ht="84" x14ac:dyDescent="0.2">
      <c r="A113" s="111">
        <v>99</v>
      </c>
      <c r="B113" s="68" t="s">
        <v>1637</v>
      </c>
      <c r="C113" s="71">
        <v>2</v>
      </c>
      <c r="D113" s="71" t="s">
        <v>77</v>
      </c>
      <c r="E113" s="68" t="s">
        <v>1638</v>
      </c>
      <c r="F113" s="68" t="s">
        <v>54</v>
      </c>
      <c r="G113" s="200" t="s">
        <v>1639</v>
      </c>
      <c r="H113" s="233"/>
      <c r="I113" s="87" t="s">
        <v>93</v>
      </c>
      <c r="J113" s="197" t="s">
        <v>79</v>
      </c>
      <c r="K113" s="87">
        <v>2012</v>
      </c>
      <c r="L113" s="87" t="s">
        <v>56</v>
      </c>
      <c r="M113" s="68" t="s">
        <v>1640</v>
      </c>
      <c r="N113" s="68" t="s">
        <v>1641</v>
      </c>
      <c r="O113" s="185">
        <v>23824</v>
      </c>
      <c r="P113" s="109" t="s">
        <v>1642</v>
      </c>
      <c r="Q113" s="186" t="s">
        <v>1643</v>
      </c>
      <c r="R113" s="68" t="s">
        <v>1644</v>
      </c>
      <c r="S113" s="68" t="s">
        <v>225</v>
      </c>
      <c r="T113" s="68" t="s">
        <v>1645</v>
      </c>
      <c r="U113" s="68" t="s">
        <v>84</v>
      </c>
      <c r="V113" s="68" t="s">
        <v>1646</v>
      </c>
      <c r="W113" s="165" t="s">
        <v>1647</v>
      </c>
      <c r="X113" s="68" t="s">
        <v>1648</v>
      </c>
      <c r="Y113" s="68" t="s">
        <v>1649</v>
      </c>
      <c r="Z113" s="68" t="s">
        <v>1650</v>
      </c>
      <c r="AA113" s="68" t="s">
        <v>1651</v>
      </c>
      <c r="AB113" s="117">
        <v>1</v>
      </c>
      <c r="AC113" s="68" t="s">
        <v>1652</v>
      </c>
      <c r="AD113" s="188" t="s">
        <v>79</v>
      </c>
      <c r="AE113" s="117" t="s">
        <v>79</v>
      </c>
      <c r="AF113" s="117" t="s">
        <v>79</v>
      </c>
      <c r="AG113" s="68" t="s">
        <v>1653</v>
      </c>
      <c r="AH113" s="117">
        <v>2</v>
      </c>
      <c r="AI113" s="87" t="s">
        <v>126</v>
      </c>
      <c r="AJ113" s="234">
        <v>44926</v>
      </c>
      <c r="AK113" s="119">
        <v>2</v>
      </c>
      <c r="AL113" s="119"/>
      <c r="AM113" s="235"/>
      <c r="AN113" s="87"/>
    </row>
    <row r="114" spans="1:40" s="105" customFormat="1" ht="98" x14ac:dyDescent="0.2">
      <c r="A114" s="111">
        <v>100</v>
      </c>
      <c r="B114" s="140" t="s">
        <v>1654</v>
      </c>
      <c r="C114" s="141">
        <v>4</v>
      </c>
      <c r="D114" s="141" t="s">
        <v>52</v>
      </c>
      <c r="E114" s="140" t="s">
        <v>434</v>
      </c>
      <c r="F114" s="142" t="s">
        <v>54</v>
      </c>
      <c r="G114" s="200" t="s">
        <v>1655</v>
      </c>
      <c r="H114" s="143" t="s">
        <v>1656</v>
      </c>
      <c r="I114" s="145" t="s">
        <v>676</v>
      </c>
      <c r="J114" s="145" t="s">
        <v>1657</v>
      </c>
      <c r="K114" s="145" t="s">
        <v>543</v>
      </c>
      <c r="L114" s="87" t="s">
        <v>56</v>
      </c>
      <c r="M114" s="140" t="s">
        <v>1658</v>
      </c>
      <c r="N114" s="140" t="s">
        <v>1641</v>
      </c>
      <c r="O114" s="196" t="s">
        <v>1659</v>
      </c>
      <c r="P114" s="166" t="s">
        <v>1660</v>
      </c>
      <c r="Q114" s="149" t="s">
        <v>1661</v>
      </c>
      <c r="R114" s="140" t="s">
        <v>1662</v>
      </c>
      <c r="S114" s="111" t="s">
        <v>225</v>
      </c>
      <c r="T114" s="140" t="s">
        <v>100</v>
      </c>
      <c r="U114" s="140" t="s">
        <v>100</v>
      </c>
      <c r="V114" s="140" t="s">
        <v>1663</v>
      </c>
      <c r="W114" s="151" t="s">
        <v>1664</v>
      </c>
      <c r="X114" s="140" t="s">
        <v>1665</v>
      </c>
      <c r="Y114" s="140" t="s">
        <v>1666</v>
      </c>
      <c r="Z114" s="140" t="s">
        <v>1667</v>
      </c>
      <c r="AA114" s="140" t="s">
        <v>1668</v>
      </c>
      <c r="AB114" s="152" t="s">
        <v>1669</v>
      </c>
      <c r="AC114" s="140" t="s">
        <v>1670</v>
      </c>
      <c r="AD114" s="104">
        <v>490033</v>
      </c>
      <c r="AE114" s="145" t="s">
        <v>73</v>
      </c>
      <c r="AF114" s="152">
        <v>4</v>
      </c>
      <c r="AG114" s="140" t="s">
        <v>1671</v>
      </c>
      <c r="AH114" s="152">
        <v>4</v>
      </c>
      <c r="AI114" s="152" t="s">
        <v>447</v>
      </c>
      <c r="AJ114" s="110">
        <v>44926</v>
      </c>
      <c r="AK114" s="146">
        <v>5</v>
      </c>
      <c r="AL114" s="146"/>
    </row>
    <row r="115" spans="1:40" s="105" customFormat="1" ht="56" x14ac:dyDescent="0.2">
      <c r="A115" s="111">
        <v>101</v>
      </c>
      <c r="B115" s="140" t="s">
        <v>1672</v>
      </c>
      <c r="C115" s="141">
        <v>4</v>
      </c>
      <c r="D115" s="141" t="s">
        <v>112</v>
      </c>
      <c r="E115" s="140"/>
      <c r="F115" s="142" t="s">
        <v>54</v>
      </c>
      <c r="G115" s="200" t="s">
        <v>1673</v>
      </c>
      <c r="H115" s="143" t="s">
        <v>1674</v>
      </c>
      <c r="I115" s="145" t="s">
        <v>93</v>
      </c>
      <c r="J115" s="145" t="s">
        <v>1203</v>
      </c>
      <c r="K115" s="145" t="s">
        <v>171</v>
      </c>
      <c r="L115" s="87" t="s">
        <v>56</v>
      </c>
      <c r="M115" s="140" t="s">
        <v>1675</v>
      </c>
      <c r="N115" s="140" t="s">
        <v>1641</v>
      </c>
      <c r="O115" s="196" t="s">
        <v>1676</v>
      </c>
      <c r="P115" s="166" t="s">
        <v>1677</v>
      </c>
      <c r="Q115" s="149" t="s">
        <v>1678</v>
      </c>
      <c r="R115" s="140" t="s">
        <v>1679</v>
      </c>
      <c r="S115" s="111" t="s">
        <v>99</v>
      </c>
      <c r="T115" s="140" t="s">
        <v>100</v>
      </c>
      <c r="U115" s="140" t="s">
        <v>100</v>
      </c>
      <c r="V115" s="140" t="s">
        <v>1680</v>
      </c>
      <c r="W115" s="201" t="s">
        <v>1681</v>
      </c>
      <c r="X115" s="140" t="s">
        <v>1682</v>
      </c>
      <c r="Y115" s="140" t="s">
        <v>1683</v>
      </c>
      <c r="Z115" s="140" t="s">
        <v>1684</v>
      </c>
      <c r="AA115" s="140" t="s">
        <v>79</v>
      </c>
      <c r="AB115" s="152" t="s">
        <v>79</v>
      </c>
      <c r="AC115" s="140" t="s">
        <v>1685</v>
      </c>
      <c r="AD115" s="145" t="s">
        <v>1686</v>
      </c>
      <c r="AE115" s="145" t="s">
        <v>108</v>
      </c>
      <c r="AF115" s="152">
        <v>4</v>
      </c>
      <c r="AG115" s="140" t="s">
        <v>1687</v>
      </c>
      <c r="AH115" s="152">
        <v>4</v>
      </c>
      <c r="AI115" s="152" t="s">
        <v>126</v>
      </c>
      <c r="AJ115" s="110">
        <v>44926</v>
      </c>
      <c r="AK115" s="146">
        <v>6</v>
      </c>
      <c r="AL115" s="146"/>
    </row>
    <row r="116" spans="1:40" s="105" customFormat="1" ht="126" x14ac:dyDescent="0.2">
      <c r="A116" s="68">
        <v>102</v>
      </c>
      <c r="B116" s="140" t="s">
        <v>1688</v>
      </c>
      <c r="C116" s="141">
        <v>4</v>
      </c>
      <c r="D116" s="141" t="s">
        <v>112</v>
      </c>
      <c r="E116" s="140"/>
      <c r="F116" s="142" t="s">
        <v>54</v>
      </c>
      <c r="G116" s="200" t="s">
        <v>1689</v>
      </c>
      <c r="H116" s="143" t="s">
        <v>1690</v>
      </c>
      <c r="I116" s="145" t="s">
        <v>79</v>
      </c>
      <c r="J116" s="145" t="s">
        <v>1203</v>
      </c>
      <c r="K116" s="145" t="s">
        <v>187</v>
      </c>
      <c r="L116" s="146" t="s">
        <v>94</v>
      </c>
      <c r="M116" s="140" t="s">
        <v>1691</v>
      </c>
      <c r="N116" s="140" t="s">
        <v>1641</v>
      </c>
      <c r="O116" s="196" t="s">
        <v>1692</v>
      </c>
      <c r="P116" s="166" t="s">
        <v>1693</v>
      </c>
      <c r="Q116" s="149" t="s">
        <v>1694</v>
      </c>
      <c r="R116" s="140" t="s">
        <v>1695</v>
      </c>
      <c r="S116" s="111" t="s">
        <v>225</v>
      </c>
      <c r="T116" s="140" t="s">
        <v>100</v>
      </c>
      <c r="U116" s="140" t="s">
        <v>100</v>
      </c>
      <c r="V116" s="140" t="s">
        <v>1697</v>
      </c>
      <c r="W116" s="82" t="s">
        <v>1696</v>
      </c>
      <c r="X116" s="140" t="s">
        <v>1698</v>
      </c>
      <c r="Y116" s="140" t="s">
        <v>1699</v>
      </c>
      <c r="Z116" s="140" t="s">
        <v>1700</v>
      </c>
      <c r="AA116" s="140" t="s">
        <v>1701</v>
      </c>
      <c r="AB116" s="152">
        <v>1</v>
      </c>
      <c r="AC116" s="140" t="s">
        <v>1702</v>
      </c>
      <c r="AD116" s="145" t="s">
        <v>1703</v>
      </c>
      <c r="AE116" s="145" t="s">
        <v>89</v>
      </c>
      <c r="AF116" s="152">
        <v>7</v>
      </c>
      <c r="AG116" s="140" t="s">
        <v>1704</v>
      </c>
      <c r="AH116" s="152" t="s">
        <v>1705</v>
      </c>
      <c r="AI116" s="152" t="s">
        <v>126</v>
      </c>
      <c r="AJ116" s="110">
        <v>44926</v>
      </c>
      <c r="AK116" s="146">
        <v>6</v>
      </c>
      <c r="AL116" s="146"/>
    </row>
    <row r="117" spans="1:40" s="105" customFormat="1" ht="56" x14ac:dyDescent="0.2">
      <c r="A117" s="68">
        <v>103</v>
      </c>
      <c r="B117" s="68" t="s">
        <v>1706</v>
      </c>
      <c r="C117" s="71">
        <v>4</v>
      </c>
      <c r="D117" s="71" t="s">
        <v>112</v>
      </c>
      <c r="E117" s="68"/>
      <c r="F117" s="68" t="s">
        <v>54</v>
      </c>
      <c r="G117" s="200" t="s">
        <v>1707</v>
      </c>
      <c r="H117" s="87"/>
      <c r="I117" s="87" t="s">
        <v>93</v>
      </c>
      <c r="J117" s="87" t="s">
        <v>79</v>
      </c>
      <c r="K117" s="87">
        <v>2015</v>
      </c>
      <c r="L117" s="87" t="s">
        <v>56</v>
      </c>
      <c r="M117" s="68" t="s">
        <v>1708</v>
      </c>
      <c r="N117" s="68" t="s">
        <v>1709</v>
      </c>
      <c r="O117" s="185">
        <v>98532</v>
      </c>
      <c r="P117" s="109" t="s">
        <v>1710</v>
      </c>
      <c r="Q117" s="186" t="s">
        <v>1711</v>
      </c>
      <c r="R117" s="68" t="s">
        <v>1712</v>
      </c>
      <c r="S117" s="68" t="s">
        <v>225</v>
      </c>
      <c r="T117" s="68" t="s">
        <v>310</v>
      </c>
      <c r="U117" s="68" t="s">
        <v>84</v>
      </c>
      <c r="V117" s="192" t="s">
        <v>1713</v>
      </c>
      <c r="W117" s="165" t="s">
        <v>1714</v>
      </c>
      <c r="X117" s="68" t="s">
        <v>1715</v>
      </c>
      <c r="Y117" s="68" t="s">
        <v>1716</v>
      </c>
      <c r="Z117" s="68" t="s">
        <v>1717</v>
      </c>
      <c r="AA117" s="68" t="s">
        <v>1718</v>
      </c>
      <c r="AB117" s="117">
        <v>1</v>
      </c>
      <c r="AC117" s="68" t="s">
        <v>1719</v>
      </c>
      <c r="AD117" s="188" t="s">
        <v>1720</v>
      </c>
      <c r="AE117" s="87" t="s">
        <v>124</v>
      </c>
      <c r="AF117" s="117">
        <v>4</v>
      </c>
      <c r="AG117" s="68" t="s">
        <v>1721</v>
      </c>
      <c r="AH117" s="117">
        <v>4</v>
      </c>
      <c r="AI117" s="117" t="s">
        <v>126</v>
      </c>
      <c r="AJ117" s="110">
        <v>44926</v>
      </c>
      <c r="AK117" s="119">
        <v>3</v>
      </c>
      <c r="AL117" s="119"/>
    </row>
    <row r="118" spans="1:40" s="105" customFormat="1" ht="70" x14ac:dyDescent="0.2">
      <c r="A118" s="111">
        <v>104</v>
      </c>
      <c r="B118" s="68" t="s">
        <v>1722</v>
      </c>
      <c r="C118" s="71">
        <v>7</v>
      </c>
      <c r="D118" s="71" t="s">
        <v>112</v>
      </c>
      <c r="E118" s="68"/>
      <c r="F118" s="68" t="s">
        <v>54</v>
      </c>
      <c r="G118" s="200" t="s">
        <v>1723</v>
      </c>
      <c r="H118" s="87"/>
      <c r="I118" s="87" t="s">
        <v>93</v>
      </c>
      <c r="J118" s="87" t="s">
        <v>79</v>
      </c>
      <c r="K118" s="87">
        <v>2018</v>
      </c>
      <c r="L118" s="87" t="s">
        <v>94</v>
      </c>
      <c r="M118" s="68" t="s">
        <v>1724</v>
      </c>
      <c r="N118" s="68" t="s">
        <v>1709</v>
      </c>
      <c r="O118" s="185">
        <v>98541</v>
      </c>
      <c r="P118" s="109" t="s">
        <v>1725</v>
      </c>
      <c r="Q118" s="186" t="s">
        <v>1711</v>
      </c>
      <c r="R118" s="68" t="s">
        <v>1712</v>
      </c>
      <c r="S118" s="68" t="s">
        <v>225</v>
      </c>
      <c r="T118" s="68" t="s">
        <v>1726</v>
      </c>
      <c r="U118" s="68" t="s">
        <v>84</v>
      </c>
      <c r="V118" s="192"/>
      <c r="W118" s="109" t="s">
        <v>1727</v>
      </c>
      <c r="X118" s="192" t="s">
        <v>1728</v>
      </c>
      <c r="Y118" s="68" t="s">
        <v>1729</v>
      </c>
      <c r="Z118" s="68" t="s">
        <v>1730</v>
      </c>
      <c r="AA118" s="68" t="s">
        <v>1718</v>
      </c>
      <c r="AB118" s="117">
        <v>1</v>
      </c>
      <c r="AC118" s="68" t="s">
        <v>1731</v>
      </c>
      <c r="AD118" s="188">
        <v>501304</v>
      </c>
      <c r="AE118" s="87" t="s">
        <v>152</v>
      </c>
      <c r="AF118" s="117">
        <v>7</v>
      </c>
      <c r="AG118" s="68" t="s">
        <v>1732</v>
      </c>
      <c r="AH118" s="117">
        <v>7</v>
      </c>
      <c r="AI118" s="117" t="s">
        <v>110</v>
      </c>
      <c r="AJ118" s="110">
        <v>44926</v>
      </c>
      <c r="AK118" s="119">
        <v>2</v>
      </c>
      <c r="AL118" s="119"/>
    </row>
    <row r="119" spans="1:40" s="105" customFormat="1" ht="84" x14ac:dyDescent="0.2">
      <c r="A119" s="68">
        <v>105</v>
      </c>
      <c r="B119" s="95" t="s">
        <v>1733</v>
      </c>
      <c r="C119" s="141">
        <v>7</v>
      </c>
      <c r="D119" s="141" t="s">
        <v>52</v>
      </c>
      <c r="E119" s="140"/>
      <c r="F119" s="142" t="s">
        <v>54</v>
      </c>
      <c r="G119" s="200" t="s">
        <v>1734</v>
      </c>
      <c r="H119" s="145"/>
      <c r="I119" s="145" t="s">
        <v>93</v>
      </c>
      <c r="J119" s="144" t="s">
        <v>79</v>
      </c>
      <c r="K119" s="145" t="s">
        <v>171</v>
      </c>
      <c r="L119" s="145" t="s">
        <v>94</v>
      </c>
      <c r="M119" s="140" t="s">
        <v>1735</v>
      </c>
      <c r="N119" s="140" t="s">
        <v>1709</v>
      </c>
      <c r="O119" s="147">
        <v>98816</v>
      </c>
      <c r="P119" s="109" t="s">
        <v>1736</v>
      </c>
      <c r="Q119" s="148">
        <v>540502</v>
      </c>
      <c r="R119" s="140" t="s">
        <v>1737</v>
      </c>
      <c r="S119" s="111" t="s">
        <v>116</v>
      </c>
      <c r="T119" s="68" t="s">
        <v>1028</v>
      </c>
      <c r="U119" s="68" t="s">
        <v>423</v>
      </c>
      <c r="V119" s="140"/>
      <c r="W119" s="166" t="s">
        <v>1738</v>
      </c>
      <c r="X119" s="140" t="s">
        <v>1739</v>
      </c>
      <c r="Y119" s="140" t="s">
        <v>1740</v>
      </c>
      <c r="Z119" s="140" t="s">
        <v>1741</v>
      </c>
      <c r="AA119" s="140" t="s">
        <v>1742</v>
      </c>
      <c r="AB119" s="152">
        <v>1</v>
      </c>
      <c r="AC119" s="140" t="s">
        <v>1743</v>
      </c>
      <c r="AD119" s="145" t="s">
        <v>1744</v>
      </c>
      <c r="AE119" s="145" t="s">
        <v>152</v>
      </c>
      <c r="AF119" s="152">
        <v>7</v>
      </c>
      <c r="AG119" s="140" t="s">
        <v>1745</v>
      </c>
      <c r="AH119" s="152">
        <v>7</v>
      </c>
      <c r="AI119" s="152" t="s">
        <v>217</v>
      </c>
      <c r="AJ119" s="110">
        <v>44926</v>
      </c>
      <c r="AK119" s="146">
        <v>2</v>
      </c>
      <c r="AL119" s="146"/>
    </row>
    <row r="120" spans="1:40" s="105" customFormat="1" ht="84" x14ac:dyDescent="0.2">
      <c r="A120" s="111">
        <v>106</v>
      </c>
      <c r="B120" s="68" t="s">
        <v>1746</v>
      </c>
      <c r="C120" s="71">
        <v>7</v>
      </c>
      <c r="D120" s="71" t="s">
        <v>112</v>
      </c>
      <c r="E120" s="68"/>
      <c r="F120" s="68" t="s">
        <v>54</v>
      </c>
      <c r="G120" s="200" t="s">
        <v>1747</v>
      </c>
      <c r="H120" s="87"/>
      <c r="I120" s="87" t="s">
        <v>93</v>
      </c>
      <c r="J120" s="87" t="s">
        <v>79</v>
      </c>
      <c r="K120" s="87">
        <v>1994</v>
      </c>
      <c r="L120" s="87" t="s">
        <v>56</v>
      </c>
      <c r="M120" s="68" t="s">
        <v>1748</v>
      </c>
      <c r="N120" s="68" t="s">
        <v>1709</v>
      </c>
      <c r="O120" s="185">
        <v>99114</v>
      </c>
      <c r="P120" s="109" t="s">
        <v>1749</v>
      </c>
      <c r="Q120" s="186" t="s">
        <v>1750</v>
      </c>
      <c r="R120" s="68" t="s">
        <v>1751</v>
      </c>
      <c r="S120" s="68" t="s">
        <v>194</v>
      </c>
      <c r="T120" s="68" t="s">
        <v>1354</v>
      </c>
      <c r="U120" s="68" t="s">
        <v>84</v>
      </c>
      <c r="V120" s="192"/>
      <c r="W120" s="109" t="s">
        <v>1752</v>
      </c>
      <c r="X120" s="192" t="s">
        <v>1753</v>
      </c>
      <c r="Y120" s="68" t="s">
        <v>1754</v>
      </c>
      <c r="Z120" s="68" t="s">
        <v>1755</v>
      </c>
      <c r="AA120" s="68" t="s">
        <v>1756</v>
      </c>
      <c r="AB120" s="117">
        <v>1</v>
      </c>
      <c r="AC120" s="68" t="s">
        <v>1757</v>
      </c>
      <c r="AD120" s="188" t="s">
        <v>1758</v>
      </c>
      <c r="AE120" s="87" t="s">
        <v>152</v>
      </c>
      <c r="AF120" s="117">
        <v>7</v>
      </c>
      <c r="AG120" s="68" t="s">
        <v>1759</v>
      </c>
      <c r="AH120" s="117">
        <v>7</v>
      </c>
      <c r="AI120" s="117" t="s">
        <v>342</v>
      </c>
      <c r="AJ120" s="236">
        <v>44926</v>
      </c>
      <c r="AK120" s="119">
        <v>2</v>
      </c>
      <c r="AL120" s="119"/>
    </row>
    <row r="121" spans="1:40" s="105" customFormat="1" ht="98" x14ac:dyDescent="0.2">
      <c r="A121" s="111">
        <v>107</v>
      </c>
      <c r="B121" s="140" t="s">
        <v>1760</v>
      </c>
      <c r="C121" s="141">
        <v>10</v>
      </c>
      <c r="D121" s="141" t="s">
        <v>52</v>
      </c>
      <c r="E121" s="140"/>
      <c r="F121" s="142" t="s">
        <v>54</v>
      </c>
      <c r="G121" s="200" t="s">
        <v>1761</v>
      </c>
      <c r="H121" s="143" t="s">
        <v>1762</v>
      </c>
      <c r="I121" s="145" t="s">
        <v>676</v>
      </c>
      <c r="J121" s="145" t="s">
        <v>347</v>
      </c>
      <c r="K121" s="145" t="s">
        <v>171</v>
      </c>
      <c r="L121" s="145" t="s">
        <v>56</v>
      </c>
      <c r="M121" s="140" t="s">
        <v>1763</v>
      </c>
      <c r="N121" s="140" t="s">
        <v>1709</v>
      </c>
      <c r="O121" s="196" t="s">
        <v>1764</v>
      </c>
      <c r="P121" s="166" t="s">
        <v>1765</v>
      </c>
      <c r="Q121" s="149" t="s">
        <v>1766</v>
      </c>
      <c r="R121" s="140" t="s">
        <v>1767</v>
      </c>
      <c r="S121" s="111" t="s">
        <v>217</v>
      </c>
      <c r="T121" s="140" t="s">
        <v>100</v>
      </c>
      <c r="U121" s="140" t="s">
        <v>1768</v>
      </c>
      <c r="V121" s="140" t="s">
        <v>1769</v>
      </c>
      <c r="W121" s="166" t="s">
        <v>1770</v>
      </c>
      <c r="X121" s="192" t="s">
        <v>1771</v>
      </c>
      <c r="Y121" s="140" t="s">
        <v>1772</v>
      </c>
      <c r="Z121" s="140" t="s">
        <v>1773</v>
      </c>
      <c r="AA121" s="140" t="s">
        <v>1774</v>
      </c>
      <c r="AB121" s="152" t="s">
        <v>1775</v>
      </c>
      <c r="AC121" s="140" t="s">
        <v>1776</v>
      </c>
      <c r="AD121" s="145" t="s">
        <v>1777</v>
      </c>
      <c r="AE121" s="145" t="s">
        <v>1778</v>
      </c>
      <c r="AF121" s="152" t="s">
        <v>1779</v>
      </c>
      <c r="AG121" s="140" t="s">
        <v>1780</v>
      </c>
      <c r="AH121" s="152">
        <v>10</v>
      </c>
      <c r="AI121" s="152" t="s">
        <v>1781</v>
      </c>
      <c r="AJ121" s="236">
        <v>44926</v>
      </c>
      <c r="AK121" s="146">
        <v>4</v>
      </c>
      <c r="AL121" s="146"/>
    </row>
    <row r="122" spans="1:40" s="105" customFormat="1" ht="70" x14ac:dyDescent="0.2">
      <c r="A122" s="122">
        <v>108</v>
      </c>
      <c r="B122" s="169" t="s">
        <v>1782</v>
      </c>
      <c r="C122" s="168">
        <v>7</v>
      </c>
      <c r="D122" s="168" t="s">
        <v>77</v>
      </c>
      <c r="E122" s="169" t="s">
        <v>305</v>
      </c>
      <c r="F122" s="170" t="s">
        <v>54</v>
      </c>
      <c r="G122" s="237" t="s">
        <v>1783</v>
      </c>
      <c r="H122" s="238"/>
      <c r="I122" s="181" t="s">
        <v>93</v>
      </c>
      <c r="J122" s="181" t="s">
        <v>79</v>
      </c>
      <c r="K122" s="181" t="s">
        <v>219</v>
      </c>
      <c r="L122" s="181" t="s">
        <v>80</v>
      </c>
      <c r="M122" s="169" t="s">
        <v>1784</v>
      </c>
      <c r="N122" s="169" t="s">
        <v>1709</v>
      </c>
      <c r="O122" s="239" t="s">
        <v>1785</v>
      </c>
      <c r="P122" s="179" t="s">
        <v>1786</v>
      </c>
      <c r="Q122" s="240" t="s">
        <v>1787</v>
      </c>
      <c r="R122" s="169" t="s">
        <v>1788</v>
      </c>
      <c r="S122" s="122" t="s">
        <v>225</v>
      </c>
      <c r="T122" s="169" t="s">
        <v>326</v>
      </c>
      <c r="U122" s="169" t="s">
        <v>84</v>
      </c>
      <c r="V122" s="169" t="s">
        <v>1790</v>
      </c>
      <c r="W122" s="179" t="s">
        <v>1789</v>
      </c>
      <c r="X122" s="241" t="s">
        <v>1791</v>
      </c>
      <c r="Y122" s="169" t="s">
        <v>1792</v>
      </c>
      <c r="Z122" s="169" t="s">
        <v>1793</v>
      </c>
      <c r="AA122" s="169" t="s">
        <v>1794</v>
      </c>
      <c r="AB122" s="180">
        <v>1</v>
      </c>
      <c r="AC122" s="169" t="s">
        <v>1795</v>
      </c>
      <c r="AD122" s="181" t="s">
        <v>1796</v>
      </c>
      <c r="AE122" s="181" t="s">
        <v>152</v>
      </c>
      <c r="AF122" s="180">
        <v>7</v>
      </c>
      <c r="AG122" s="169" t="s">
        <v>1797</v>
      </c>
      <c r="AH122" s="180">
        <v>7</v>
      </c>
      <c r="AI122" s="180" t="s">
        <v>217</v>
      </c>
      <c r="AJ122" s="242">
        <v>44926</v>
      </c>
      <c r="AK122" s="182">
        <v>3</v>
      </c>
      <c r="AL122" s="182">
        <v>3</v>
      </c>
    </row>
    <row r="123" spans="1:40" s="105" customFormat="1" ht="70" x14ac:dyDescent="0.2">
      <c r="A123" s="111">
        <v>109</v>
      </c>
      <c r="B123" s="140" t="s">
        <v>1798</v>
      </c>
      <c r="C123" s="141">
        <v>4</v>
      </c>
      <c r="D123" s="141" t="s">
        <v>112</v>
      </c>
      <c r="E123" s="140" t="s">
        <v>336</v>
      </c>
      <c r="F123" s="142" t="s">
        <v>54</v>
      </c>
      <c r="G123" s="200" t="s">
        <v>1799</v>
      </c>
      <c r="H123" s="145"/>
      <c r="I123" s="145" t="s">
        <v>93</v>
      </c>
      <c r="J123" s="145" t="s">
        <v>79</v>
      </c>
      <c r="K123" s="145" t="s">
        <v>319</v>
      </c>
      <c r="L123" s="145" t="s">
        <v>56</v>
      </c>
      <c r="M123" s="140" t="s">
        <v>1800</v>
      </c>
      <c r="N123" s="140" t="s">
        <v>1709</v>
      </c>
      <c r="O123" s="147">
        <v>98362</v>
      </c>
      <c r="P123" s="166" t="s">
        <v>1801</v>
      </c>
      <c r="Q123" s="148">
        <v>540481</v>
      </c>
      <c r="R123" s="140" t="s">
        <v>1802</v>
      </c>
      <c r="S123" s="111" t="s">
        <v>225</v>
      </c>
      <c r="T123" s="68" t="s">
        <v>1028</v>
      </c>
      <c r="U123" s="68" t="s">
        <v>84</v>
      </c>
      <c r="V123" s="140" t="s">
        <v>1804</v>
      </c>
      <c r="W123" s="165" t="s">
        <v>1803</v>
      </c>
      <c r="X123" s="140" t="s">
        <v>1805</v>
      </c>
      <c r="Y123" s="140" t="s">
        <v>1806</v>
      </c>
      <c r="Z123" s="140" t="s">
        <v>1807</v>
      </c>
      <c r="AA123" s="140" t="s">
        <v>1802</v>
      </c>
      <c r="AB123" s="152">
        <v>1</v>
      </c>
      <c r="AC123" s="140" t="s">
        <v>1808</v>
      </c>
      <c r="AD123" s="145" t="s">
        <v>1809</v>
      </c>
      <c r="AE123" s="145" t="s">
        <v>124</v>
      </c>
      <c r="AF123" s="152">
        <v>4</v>
      </c>
      <c r="AG123" s="140" t="s">
        <v>1810</v>
      </c>
      <c r="AH123" s="152">
        <v>4</v>
      </c>
      <c r="AI123" s="152" t="s">
        <v>217</v>
      </c>
      <c r="AJ123" s="236">
        <v>44926</v>
      </c>
      <c r="AK123" s="146">
        <v>3</v>
      </c>
      <c r="AL123" s="146"/>
    </row>
    <row r="124" spans="1:40" s="105" customFormat="1" ht="56" x14ac:dyDescent="0.2">
      <c r="A124" s="122">
        <v>110</v>
      </c>
      <c r="B124" s="169" t="s">
        <v>1811</v>
      </c>
      <c r="C124" s="168">
        <v>4</v>
      </c>
      <c r="D124" s="168"/>
      <c r="E124" s="169"/>
      <c r="F124" s="170" t="s">
        <v>54</v>
      </c>
      <c r="G124" s="237" t="s">
        <v>1812</v>
      </c>
      <c r="H124" s="181"/>
      <c r="I124" s="181" t="s">
        <v>93</v>
      </c>
      <c r="J124" s="181" t="s">
        <v>79</v>
      </c>
      <c r="K124" s="181" t="s">
        <v>657</v>
      </c>
      <c r="L124" s="181" t="s">
        <v>80</v>
      </c>
      <c r="M124" s="169" t="s">
        <v>1813</v>
      </c>
      <c r="N124" s="169" t="s">
        <v>1709</v>
      </c>
      <c r="O124" s="243">
        <v>99163</v>
      </c>
      <c r="P124" s="179" t="s">
        <v>1814</v>
      </c>
      <c r="Q124" s="244">
        <v>548201</v>
      </c>
      <c r="R124" s="169" t="s">
        <v>1815</v>
      </c>
      <c r="S124" s="122" t="s">
        <v>471</v>
      </c>
      <c r="T124" s="245" t="s">
        <v>100</v>
      </c>
      <c r="U124" s="245" t="s">
        <v>100</v>
      </c>
      <c r="V124" s="169"/>
      <c r="W124" s="178" t="s">
        <v>1816</v>
      </c>
      <c r="X124" s="169" t="s">
        <v>1817</v>
      </c>
      <c r="Y124" s="169" t="s">
        <v>1818</v>
      </c>
      <c r="Z124" s="169" t="s">
        <v>1819</v>
      </c>
      <c r="AA124" s="169" t="s">
        <v>79</v>
      </c>
      <c r="AB124" s="180" t="s">
        <v>79</v>
      </c>
      <c r="AC124" s="169" t="s">
        <v>1820</v>
      </c>
      <c r="AD124" s="181" t="s">
        <v>1821</v>
      </c>
      <c r="AE124" s="181" t="s">
        <v>152</v>
      </c>
      <c r="AF124" s="180">
        <v>4</v>
      </c>
      <c r="AG124" s="169" t="s">
        <v>1822</v>
      </c>
      <c r="AH124" s="180">
        <v>4</v>
      </c>
      <c r="AI124" s="180"/>
      <c r="AJ124" s="242">
        <v>44926</v>
      </c>
      <c r="AK124" s="182">
        <v>3</v>
      </c>
      <c r="AL124" s="182">
        <v>3</v>
      </c>
    </row>
    <row r="125" spans="1:40" s="105" customFormat="1" ht="84" customHeight="1" x14ac:dyDescent="0.2">
      <c r="A125" s="596">
        <v>111</v>
      </c>
      <c r="B125" s="569" t="s">
        <v>1823</v>
      </c>
      <c r="C125" s="141">
        <v>7</v>
      </c>
      <c r="D125" s="141" t="s">
        <v>77</v>
      </c>
      <c r="E125" s="577"/>
      <c r="F125" s="597" t="s">
        <v>54</v>
      </c>
      <c r="G125" s="573" t="s">
        <v>1824</v>
      </c>
      <c r="H125" s="600"/>
      <c r="I125" s="567" t="s">
        <v>93</v>
      </c>
      <c r="J125" s="567" t="s">
        <v>79</v>
      </c>
      <c r="K125" s="567" t="s">
        <v>171</v>
      </c>
      <c r="L125" s="567" t="s">
        <v>56</v>
      </c>
      <c r="M125" s="140" t="s">
        <v>1825</v>
      </c>
      <c r="N125" s="140" t="s">
        <v>1826</v>
      </c>
      <c r="O125" s="196" t="s">
        <v>1827</v>
      </c>
      <c r="P125" s="568" t="s">
        <v>1828</v>
      </c>
      <c r="Q125" s="569" t="s">
        <v>1829</v>
      </c>
      <c r="R125" s="577" t="s">
        <v>1830</v>
      </c>
      <c r="S125" s="598" t="s">
        <v>1831</v>
      </c>
      <c r="T125" s="591" t="s">
        <v>326</v>
      </c>
      <c r="U125" s="589" t="s">
        <v>1832</v>
      </c>
      <c r="V125" s="577" t="s">
        <v>1833</v>
      </c>
      <c r="W125" s="581" t="s">
        <v>1834</v>
      </c>
      <c r="X125" s="577" t="s">
        <v>1835</v>
      </c>
      <c r="Y125" s="569" t="s">
        <v>1836</v>
      </c>
      <c r="Z125" s="569" t="s">
        <v>1837</v>
      </c>
      <c r="AA125" s="569" t="s">
        <v>1838</v>
      </c>
      <c r="AB125" s="578">
        <v>1</v>
      </c>
      <c r="AC125" s="140" t="s">
        <v>1839</v>
      </c>
      <c r="AD125" s="145" t="s">
        <v>1840</v>
      </c>
      <c r="AE125" s="145" t="s">
        <v>152</v>
      </c>
      <c r="AF125" s="152">
        <v>7</v>
      </c>
      <c r="AG125" s="140" t="s">
        <v>1839</v>
      </c>
      <c r="AH125" s="152">
        <v>7</v>
      </c>
      <c r="AI125" s="152" t="s">
        <v>126</v>
      </c>
      <c r="AJ125" s="602">
        <v>44926</v>
      </c>
      <c r="AK125" s="146">
        <v>1</v>
      </c>
      <c r="AL125" s="146"/>
    </row>
    <row r="126" spans="1:40" s="105" customFormat="1" ht="84" customHeight="1" x14ac:dyDescent="0.2">
      <c r="A126" s="596"/>
      <c r="B126" s="569"/>
      <c r="C126" s="141">
        <v>7.1</v>
      </c>
      <c r="D126" s="141" t="s">
        <v>52</v>
      </c>
      <c r="E126" s="577"/>
      <c r="F126" s="597"/>
      <c r="G126" s="573"/>
      <c r="H126" s="600"/>
      <c r="I126" s="567"/>
      <c r="J126" s="567"/>
      <c r="K126" s="567"/>
      <c r="L126" s="567"/>
      <c r="M126" s="140" t="s">
        <v>1841</v>
      </c>
      <c r="N126" s="140" t="s">
        <v>1826</v>
      </c>
      <c r="O126" s="196" t="s">
        <v>1842</v>
      </c>
      <c r="P126" s="568"/>
      <c r="Q126" s="569"/>
      <c r="R126" s="577"/>
      <c r="S126" s="598"/>
      <c r="T126" s="591"/>
      <c r="U126" s="589"/>
      <c r="V126" s="577"/>
      <c r="W126" s="581"/>
      <c r="X126" s="577"/>
      <c r="Y126" s="569"/>
      <c r="Z126" s="569"/>
      <c r="AA126" s="569"/>
      <c r="AB126" s="578"/>
      <c r="AC126" s="140" t="s">
        <v>1843</v>
      </c>
      <c r="AD126" s="145" t="s">
        <v>1844</v>
      </c>
      <c r="AE126" s="145" t="s">
        <v>152</v>
      </c>
      <c r="AF126" s="152">
        <v>7.1</v>
      </c>
      <c r="AG126" s="140" t="s">
        <v>1843</v>
      </c>
      <c r="AH126" s="152">
        <v>7.1</v>
      </c>
      <c r="AI126" s="152" t="s">
        <v>126</v>
      </c>
      <c r="AJ126" s="602"/>
      <c r="AK126" s="146">
        <v>1</v>
      </c>
      <c r="AL126" s="146"/>
    </row>
    <row r="127" spans="1:40" s="105" customFormat="1" ht="112" x14ac:dyDescent="0.2">
      <c r="A127" s="68">
        <v>112</v>
      </c>
      <c r="B127" s="68" t="s">
        <v>1845</v>
      </c>
      <c r="C127" s="71">
        <v>4</v>
      </c>
      <c r="D127" s="71" t="s">
        <v>112</v>
      </c>
      <c r="E127" s="68"/>
      <c r="F127" s="68" t="s">
        <v>54</v>
      </c>
      <c r="G127" s="200" t="s">
        <v>1846</v>
      </c>
      <c r="H127" s="87"/>
      <c r="I127" s="87" t="s">
        <v>676</v>
      </c>
      <c r="J127" s="197" t="s">
        <v>79</v>
      </c>
      <c r="K127" s="87">
        <v>1996</v>
      </c>
      <c r="L127" s="87" t="s">
        <v>56</v>
      </c>
      <c r="M127" s="68" t="s">
        <v>1847</v>
      </c>
      <c r="N127" s="68" t="s">
        <v>1826</v>
      </c>
      <c r="O127" s="185">
        <v>53913</v>
      </c>
      <c r="P127" s="109" t="s">
        <v>1848</v>
      </c>
      <c r="Q127" s="186" t="s">
        <v>1849</v>
      </c>
      <c r="R127" s="68" t="s">
        <v>1850</v>
      </c>
      <c r="S127" s="68" t="s">
        <v>116</v>
      </c>
      <c r="T127" s="68" t="s">
        <v>1028</v>
      </c>
      <c r="U127" s="68" t="s">
        <v>84</v>
      </c>
      <c r="V127" s="192" t="s">
        <v>1851</v>
      </c>
      <c r="W127" s="109" t="s">
        <v>1852</v>
      </c>
      <c r="X127" s="192" t="s">
        <v>1853</v>
      </c>
      <c r="Y127" s="68" t="s">
        <v>1854</v>
      </c>
      <c r="Z127" s="68" t="s">
        <v>1855</v>
      </c>
      <c r="AA127" s="68" t="s">
        <v>1856</v>
      </c>
      <c r="AB127" s="117">
        <v>1</v>
      </c>
      <c r="AC127" s="68" t="s">
        <v>1857</v>
      </c>
      <c r="AD127" s="188" t="s">
        <v>1858</v>
      </c>
      <c r="AE127" s="87" t="s">
        <v>73</v>
      </c>
      <c r="AF127" s="117">
        <v>4</v>
      </c>
      <c r="AG127" s="68" t="s">
        <v>1859</v>
      </c>
      <c r="AH127" s="117">
        <v>4</v>
      </c>
      <c r="AI127" s="117" t="s">
        <v>126</v>
      </c>
      <c r="AJ127" s="236">
        <v>44926</v>
      </c>
      <c r="AK127" s="119">
        <v>2</v>
      </c>
      <c r="AL127" s="119"/>
    </row>
    <row r="128" spans="1:40" s="105" customFormat="1" ht="84" x14ac:dyDescent="0.2">
      <c r="A128" s="68">
        <v>113</v>
      </c>
      <c r="B128" s="68" t="s">
        <v>1860</v>
      </c>
      <c r="C128" s="71">
        <v>6</v>
      </c>
      <c r="D128" s="71" t="s">
        <v>1861</v>
      </c>
      <c r="E128" s="68"/>
      <c r="F128" s="68" t="s">
        <v>54</v>
      </c>
      <c r="G128" s="200" t="s">
        <v>1862</v>
      </c>
      <c r="H128" s="87"/>
      <c r="I128" s="87" t="s">
        <v>93</v>
      </c>
      <c r="J128" s="197" t="s">
        <v>79</v>
      </c>
      <c r="K128" s="87">
        <v>2016</v>
      </c>
      <c r="L128" s="87" t="s">
        <v>56</v>
      </c>
      <c r="M128" s="68" t="s">
        <v>1863</v>
      </c>
      <c r="N128" s="68" t="s">
        <v>1826</v>
      </c>
      <c r="O128" s="185">
        <v>53121</v>
      </c>
      <c r="P128" s="109" t="s">
        <v>1864</v>
      </c>
      <c r="Q128" s="95">
        <v>568020</v>
      </c>
      <c r="R128" s="68" t="s">
        <v>1865</v>
      </c>
      <c r="S128" s="68" t="s">
        <v>1866</v>
      </c>
      <c r="T128" s="68" t="s">
        <v>326</v>
      </c>
      <c r="U128" s="68" t="s">
        <v>84</v>
      </c>
      <c r="V128" s="192" t="s">
        <v>1868</v>
      </c>
      <c r="W128" s="165" t="s">
        <v>1867</v>
      </c>
      <c r="X128" s="192" t="s">
        <v>1869</v>
      </c>
      <c r="Y128" s="68" t="s">
        <v>1870</v>
      </c>
      <c r="Z128" s="68" t="s">
        <v>1871</v>
      </c>
      <c r="AA128" s="68" t="s">
        <v>1872</v>
      </c>
      <c r="AB128" s="117">
        <v>1</v>
      </c>
      <c r="AC128" s="68" t="s">
        <v>1871</v>
      </c>
      <c r="AD128" s="188" t="s">
        <v>1873</v>
      </c>
      <c r="AE128" s="87" t="s">
        <v>73</v>
      </c>
      <c r="AF128" s="117">
        <v>6</v>
      </c>
      <c r="AG128" s="68" t="s">
        <v>1874</v>
      </c>
      <c r="AH128" s="117">
        <v>6</v>
      </c>
      <c r="AI128" s="117" t="s">
        <v>126</v>
      </c>
      <c r="AJ128" s="236">
        <v>44926</v>
      </c>
      <c r="AK128" s="119">
        <v>4</v>
      </c>
      <c r="AL128" s="119"/>
    </row>
    <row r="129" spans="1:41" s="105" customFormat="1" ht="70" x14ac:dyDescent="0.2">
      <c r="A129" s="245">
        <v>114</v>
      </c>
      <c r="B129" s="245" t="s">
        <v>1875</v>
      </c>
      <c r="C129" s="125">
        <v>4</v>
      </c>
      <c r="D129" s="125" t="s">
        <v>112</v>
      </c>
      <c r="E129" s="245"/>
      <c r="F129" s="245" t="s">
        <v>54</v>
      </c>
      <c r="G129" s="305" t="s">
        <v>1876</v>
      </c>
      <c r="H129" s="307"/>
      <c r="I129" s="307" t="s">
        <v>93</v>
      </c>
      <c r="J129" s="308" t="s">
        <v>79</v>
      </c>
      <c r="K129" s="307">
        <v>2022</v>
      </c>
      <c r="L129" s="307" t="s">
        <v>80</v>
      </c>
      <c r="M129" s="245" t="s">
        <v>1877</v>
      </c>
      <c r="N129" s="245" t="s">
        <v>1826</v>
      </c>
      <c r="O129" s="309">
        <v>53147</v>
      </c>
      <c r="P129" s="178" t="s">
        <v>1878</v>
      </c>
      <c r="Q129" s="123">
        <v>560333</v>
      </c>
      <c r="R129" s="245" t="s">
        <v>1879</v>
      </c>
      <c r="S129" s="245" t="s">
        <v>225</v>
      </c>
      <c r="T129" s="245" t="s">
        <v>1880</v>
      </c>
      <c r="U129" s="245" t="s">
        <v>84</v>
      </c>
      <c r="V129" s="241" t="s">
        <v>1882</v>
      </c>
      <c r="W129" s="178" t="s">
        <v>1881</v>
      </c>
      <c r="X129" s="241" t="s">
        <v>1883</v>
      </c>
      <c r="Y129" s="245" t="s">
        <v>1884</v>
      </c>
      <c r="Z129" s="245" t="s">
        <v>1885</v>
      </c>
      <c r="AA129" s="245" t="s">
        <v>1886</v>
      </c>
      <c r="AB129" s="137">
        <v>1</v>
      </c>
      <c r="AC129" s="245" t="s">
        <v>1887</v>
      </c>
      <c r="AD129" s="310" t="s">
        <v>1888</v>
      </c>
      <c r="AE129" s="307" t="s">
        <v>152</v>
      </c>
      <c r="AF129" s="137">
        <v>4</v>
      </c>
      <c r="AG129" s="245" t="s">
        <v>1889</v>
      </c>
      <c r="AH129" s="137">
        <v>4</v>
      </c>
      <c r="AI129" s="137" t="s">
        <v>126</v>
      </c>
      <c r="AJ129" s="311">
        <v>44926</v>
      </c>
      <c r="AK129" s="139">
        <v>2</v>
      </c>
      <c r="AL129" s="139">
        <v>2</v>
      </c>
    </row>
    <row r="130" spans="1:41" s="105" customFormat="1" ht="126" x14ac:dyDescent="0.2">
      <c r="A130" s="111">
        <v>115</v>
      </c>
      <c r="B130" s="68" t="s">
        <v>1890</v>
      </c>
      <c r="C130" s="71">
        <v>4</v>
      </c>
      <c r="D130" s="71" t="s">
        <v>52</v>
      </c>
      <c r="E130" s="68"/>
      <c r="F130" s="68" t="s">
        <v>54</v>
      </c>
      <c r="G130" s="200" t="s">
        <v>1891</v>
      </c>
      <c r="H130" s="247">
        <v>362337</v>
      </c>
      <c r="I130" s="87" t="s">
        <v>676</v>
      </c>
      <c r="J130" s="87">
        <v>2014</v>
      </c>
      <c r="K130" s="87">
        <v>2017</v>
      </c>
      <c r="L130" s="87" t="s">
        <v>56</v>
      </c>
      <c r="M130" s="68" t="s">
        <v>1892</v>
      </c>
      <c r="N130" s="68" t="s">
        <v>1826</v>
      </c>
      <c r="O130" s="185">
        <v>53566</v>
      </c>
      <c r="P130" s="109" t="s">
        <v>1893</v>
      </c>
      <c r="Q130" s="186" t="s">
        <v>452</v>
      </c>
      <c r="R130" s="68" t="s">
        <v>1894</v>
      </c>
      <c r="S130" s="68" t="s">
        <v>471</v>
      </c>
      <c r="T130" s="68" t="s">
        <v>326</v>
      </c>
      <c r="U130" s="68" t="s">
        <v>423</v>
      </c>
      <c r="V130" s="192"/>
      <c r="W130" s="82" t="s">
        <v>1895</v>
      </c>
      <c r="X130" s="192" t="s">
        <v>1896</v>
      </c>
      <c r="Y130" s="68" t="s">
        <v>1897</v>
      </c>
      <c r="Z130" s="68" t="s">
        <v>1898</v>
      </c>
      <c r="AA130" s="68" t="s">
        <v>457</v>
      </c>
      <c r="AB130" s="117">
        <v>1</v>
      </c>
      <c r="AC130" s="68" t="s">
        <v>1899</v>
      </c>
      <c r="AD130" s="188" t="s">
        <v>1900</v>
      </c>
      <c r="AE130" s="87" t="s">
        <v>73</v>
      </c>
      <c r="AF130" s="117">
        <v>4</v>
      </c>
      <c r="AG130" s="68" t="s">
        <v>1901</v>
      </c>
      <c r="AH130" s="117">
        <v>4</v>
      </c>
      <c r="AI130" s="117" t="s">
        <v>126</v>
      </c>
      <c r="AJ130" s="110">
        <v>44926</v>
      </c>
      <c r="AK130" s="119">
        <v>3</v>
      </c>
      <c r="AL130" s="119"/>
    </row>
    <row r="131" spans="1:41" s="105" customFormat="1" ht="56" x14ac:dyDescent="0.2">
      <c r="A131" s="111">
        <v>116</v>
      </c>
      <c r="B131" s="140" t="s">
        <v>1902</v>
      </c>
      <c r="C131" s="141">
        <v>4</v>
      </c>
      <c r="D131" s="141" t="s">
        <v>112</v>
      </c>
      <c r="E131" s="140"/>
      <c r="F131" s="142" t="s">
        <v>54</v>
      </c>
      <c r="G131" s="200" t="s">
        <v>1903</v>
      </c>
      <c r="H131" s="143" t="s">
        <v>1904</v>
      </c>
      <c r="I131" s="145" t="s">
        <v>676</v>
      </c>
      <c r="J131" s="145" t="s">
        <v>1334</v>
      </c>
      <c r="K131" s="145" t="s">
        <v>1905</v>
      </c>
      <c r="L131" s="145" t="s">
        <v>56</v>
      </c>
      <c r="M131" s="140" t="s">
        <v>1906</v>
      </c>
      <c r="N131" s="140" t="s">
        <v>1907</v>
      </c>
      <c r="O131" s="196" t="s">
        <v>1908</v>
      </c>
      <c r="P131" s="166" t="s">
        <v>1909</v>
      </c>
      <c r="Q131" s="149" t="s">
        <v>1910</v>
      </c>
      <c r="R131" s="140" t="s">
        <v>1911</v>
      </c>
      <c r="S131" s="111" t="s">
        <v>225</v>
      </c>
      <c r="T131" s="140" t="s">
        <v>100</v>
      </c>
      <c r="U131" s="140" t="s">
        <v>100</v>
      </c>
      <c r="V131" s="140" t="s">
        <v>1912</v>
      </c>
      <c r="W131" s="82" t="s">
        <v>1913</v>
      </c>
      <c r="X131" s="140" t="s">
        <v>1914</v>
      </c>
      <c r="Y131" s="140" t="s">
        <v>1915</v>
      </c>
      <c r="Z131" s="140" t="s">
        <v>1916</v>
      </c>
      <c r="AA131" s="140" t="s">
        <v>79</v>
      </c>
      <c r="AB131" s="152" t="s">
        <v>79</v>
      </c>
      <c r="AC131" s="140" t="s">
        <v>1917</v>
      </c>
      <c r="AD131" s="145" t="s">
        <v>1918</v>
      </c>
      <c r="AE131" s="145" t="s">
        <v>525</v>
      </c>
      <c r="AF131" s="152">
        <v>4</v>
      </c>
      <c r="AG131" s="140" t="s">
        <v>1919</v>
      </c>
      <c r="AH131" s="152">
        <v>4</v>
      </c>
      <c r="AI131" s="152" t="s">
        <v>110</v>
      </c>
      <c r="AJ131" s="110">
        <v>44926</v>
      </c>
      <c r="AK131" s="146">
        <v>8</v>
      </c>
      <c r="AL131" s="146"/>
    </row>
    <row r="132" spans="1:41" s="105" customFormat="1" ht="70" x14ac:dyDescent="0.2">
      <c r="A132" s="111">
        <v>117</v>
      </c>
      <c r="B132" s="248" t="s">
        <v>1920</v>
      </c>
      <c r="C132" s="249">
        <v>7</v>
      </c>
      <c r="D132" s="141" t="s">
        <v>77</v>
      </c>
      <c r="E132" s="140"/>
      <c r="F132" s="142" t="s">
        <v>54</v>
      </c>
      <c r="G132" s="200" t="s">
        <v>1921</v>
      </c>
      <c r="H132" s="250" t="s">
        <v>1922</v>
      </c>
      <c r="I132" s="251" t="s">
        <v>93</v>
      </c>
      <c r="J132" s="251" t="s">
        <v>1334</v>
      </c>
      <c r="K132" s="251" t="s">
        <v>171</v>
      </c>
      <c r="L132" s="251" t="s">
        <v>56</v>
      </c>
      <c r="M132" s="248" t="s">
        <v>1923</v>
      </c>
      <c r="N132" s="248" t="s">
        <v>1907</v>
      </c>
      <c r="O132" s="252" t="s">
        <v>1924</v>
      </c>
      <c r="P132" s="255" t="s">
        <v>1925</v>
      </c>
      <c r="Q132" s="253" t="s">
        <v>1926</v>
      </c>
      <c r="R132" s="248" t="s">
        <v>1927</v>
      </c>
      <c r="S132" s="254" t="s">
        <v>99</v>
      </c>
      <c r="T132" s="248" t="s">
        <v>100</v>
      </c>
      <c r="U132" s="248" t="s">
        <v>100</v>
      </c>
      <c r="V132" s="248" t="s">
        <v>1929</v>
      </c>
      <c r="W132" s="255" t="s">
        <v>1928</v>
      </c>
      <c r="X132" s="248" t="s">
        <v>1930</v>
      </c>
      <c r="Y132" s="248" t="s">
        <v>1931</v>
      </c>
      <c r="Z132" s="248" t="s">
        <v>1932</v>
      </c>
      <c r="AA132" s="140" t="s">
        <v>79</v>
      </c>
      <c r="AB132" s="152" t="s">
        <v>79</v>
      </c>
      <c r="AC132" s="140" t="s">
        <v>1933</v>
      </c>
      <c r="AD132" s="87">
        <v>510002</v>
      </c>
      <c r="AE132" s="145" t="s">
        <v>124</v>
      </c>
      <c r="AF132" s="152">
        <v>7</v>
      </c>
      <c r="AG132" s="140" t="s">
        <v>1934</v>
      </c>
      <c r="AH132" s="152">
        <v>7</v>
      </c>
      <c r="AI132" s="152" t="s">
        <v>110</v>
      </c>
      <c r="AJ132" s="110">
        <v>44926</v>
      </c>
      <c r="AK132" s="146">
        <v>5</v>
      </c>
      <c r="AL132" s="146"/>
      <c r="AN132" s="104"/>
    </row>
    <row r="133" spans="1:41" s="105" customFormat="1" ht="56" x14ac:dyDescent="0.2">
      <c r="A133" s="111">
        <v>118</v>
      </c>
      <c r="B133" s="140" t="s">
        <v>1935</v>
      </c>
      <c r="C133" s="141">
        <v>8</v>
      </c>
      <c r="D133" s="141" t="s">
        <v>77</v>
      </c>
      <c r="E133" s="140" t="s">
        <v>305</v>
      </c>
      <c r="F133" s="142" t="s">
        <v>54</v>
      </c>
      <c r="G133" s="200" t="s">
        <v>1936</v>
      </c>
      <c r="H133" s="143"/>
      <c r="I133" s="145" t="s">
        <v>93</v>
      </c>
      <c r="J133" s="145" t="s">
        <v>79</v>
      </c>
      <c r="K133" s="145" t="s">
        <v>187</v>
      </c>
      <c r="L133" s="145" t="s">
        <v>610</v>
      </c>
      <c r="M133" s="140" t="s">
        <v>1937</v>
      </c>
      <c r="N133" s="140" t="s">
        <v>1938</v>
      </c>
      <c r="O133" s="196" t="s">
        <v>1939</v>
      </c>
      <c r="P133" s="166" t="s">
        <v>1940</v>
      </c>
      <c r="Q133" s="149" t="s">
        <v>1941</v>
      </c>
      <c r="R133" s="140" t="s">
        <v>1942</v>
      </c>
      <c r="S133" s="111" t="s">
        <v>471</v>
      </c>
      <c r="T133" s="140" t="s">
        <v>1028</v>
      </c>
      <c r="U133" s="140" t="s">
        <v>84</v>
      </c>
      <c r="V133" s="140" t="s">
        <v>1943</v>
      </c>
      <c r="W133" s="166" t="s">
        <v>1944</v>
      </c>
      <c r="X133" s="140" t="s">
        <v>1945</v>
      </c>
      <c r="Y133" s="140" t="s">
        <v>1946</v>
      </c>
      <c r="Z133" s="140" t="s">
        <v>1947</v>
      </c>
      <c r="AA133" s="140" t="s">
        <v>1948</v>
      </c>
      <c r="AB133" s="152">
        <v>1</v>
      </c>
      <c r="AC133" s="140" t="s">
        <v>1949</v>
      </c>
      <c r="AD133" s="145" t="s">
        <v>1950</v>
      </c>
      <c r="AE133" s="145" t="s">
        <v>152</v>
      </c>
      <c r="AF133" s="152">
        <v>7</v>
      </c>
      <c r="AG133" s="140" t="s">
        <v>1951</v>
      </c>
      <c r="AH133" s="152">
        <v>7</v>
      </c>
      <c r="AI133" s="152" t="s">
        <v>1952</v>
      </c>
      <c r="AJ133" s="110">
        <v>44926</v>
      </c>
      <c r="AK133" s="146">
        <v>1</v>
      </c>
      <c r="AL133" s="146"/>
      <c r="AN133" s="195"/>
      <c r="AO133" s="219"/>
    </row>
    <row r="134" spans="1:41" s="105" customFormat="1" ht="15" thickBot="1" x14ac:dyDescent="0.25">
      <c r="A134" s="111"/>
      <c r="B134" s="140"/>
      <c r="C134" s="141"/>
      <c r="D134" s="141" t="s">
        <v>1953</v>
      </c>
      <c r="E134" s="140"/>
      <c r="F134" s="142"/>
      <c r="G134" s="200"/>
      <c r="H134" s="143"/>
      <c r="I134" s="145"/>
      <c r="J134" s="145"/>
      <c r="K134" s="145"/>
      <c r="L134" s="145"/>
      <c r="M134" s="140"/>
      <c r="N134" s="140"/>
      <c r="O134" s="196"/>
      <c r="P134" s="166"/>
      <c r="Q134" s="149"/>
      <c r="R134" s="140"/>
      <c r="S134" s="111"/>
      <c r="T134" s="140"/>
      <c r="U134" s="140"/>
      <c r="V134" s="140"/>
      <c r="W134" s="166"/>
      <c r="X134" s="140"/>
      <c r="Y134" s="140"/>
      <c r="Z134" s="140"/>
      <c r="AA134" s="140"/>
      <c r="AB134" s="152"/>
      <c r="AC134" s="140"/>
      <c r="AD134" s="145"/>
      <c r="AE134" s="145"/>
      <c r="AF134" s="152"/>
      <c r="AG134" s="140"/>
      <c r="AH134" s="152"/>
      <c r="AI134" s="152"/>
      <c r="AJ134" s="110"/>
      <c r="AK134" s="146"/>
      <c r="AL134" s="146"/>
      <c r="AN134" s="195"/>
      <c r="AO134" s="219"/>
    </row>
    <row r="135" spans="1:41" s="219" customFormat="1" ht="57" thickBot="1" x14ac:dyDescent="0.25">
      <c r="A135" s="256"/>
      <c r="B135" s="140"/>
      <c r="C135" s="141"/>
      <c r="D135" s="141"/>
      <c r="E135" s="140"/>
      <c r="F135" s="140"/>
      <c r="G135" s="145"/>
      <c r="H135" s="145"/>
      <c r="I135" s="145"/>
      <c r="J135" s="145"/>
      <c r="K135" s="145"/>
      <c r="L135" s="145"/>
      <c r="M135" s="140"/>
      <c r="N135" s="140"/>
      <c r="O135" s="196"/>
      <c r="P135" s="140"/>
      <c r="Q135" s="148"/>
      <c r="R135" s="149"/>
      <c r="T135" s="140"/>
      <c r="U135" s="140"/>
      <c r="V135" s="140"/>
      <c r="W135" s="140"/>
      <c r="X135" s="140"/>
      <c r="Y135" s="140"/>
      <c r="Z135" s="140"/>
      <c r="AA135" s="140"/>
      <c r="AB135" s="152"/>
      <c r="AC135" s="140"/>
      <c r="AD135" s="145"/>
      <c r="AE135" s="145"/>
      <c r="AF135" s="152"/>
      <c r="AG135" s="257" t="s">
        <v>1954</v>
      </c>
      <c r="AH135" s="258">
        <f>AK135/4935</f>
        <v>0.10192502532928065</v>
      </c>
      <c r="AI135" s="152"/>
      <c r="AJ135" s="110" t="s">
        <v>1955</v>
      </c>
      <c r="AK135" s="259">
        <f>SUM(AK10:AK133)-AL135</f>
        <v>503</v>
      </c>
      <c r="AL135" s="260">
        <f>SUM(AL10:AL133)</f>
        <v>21</v>
      </c>
      <c r="AM135" s="261" t="s">
        <v>1956</v>
      </c>
    </row>
    <row r="136" spans="1:41" s="219" customFormat="1" ht="14" x14ac:dyDescent="0.2">
      <c r="A136" s="256"/>
      <c r="B136" s="140"/>
      <c r="C136" s="141"/>
      <c r="D136" s="141"/>
      <c r="E136" s="140"/>
      <c r="F136" s="140"/>
      <c r="G136" s="145"/>
      <c r="H136" s="145"/>
      <c r="I136" s="145"/>
      <c r="J136" s="145"/>
      <c r="K136" s="145"/>
      <c r="L136" s="145"/>
      <c r="M136" s="140"/>
      <c r="N136" s="140"/>
      <c r="O136" s="196"/>
      <c r="P136" s="140"/>
      <c r="Q136" s="148"/>
      <c r="R136" s="149"/>
      <c r="T136" s="140"/>
      <c r="U136" s="140"/>
      <c r="V136" s="140"/>
      <c r="W136" s="140"/>
      <c r="X136" s="140"/>
      <c r="Y136" s="140"/>
      <c r="Z136" s="140"/>
      <c r="AA136" s="140"/>
      <c r="AB136" s="152"/>
      <c r="AC136" s="140"/>
      <c r="AD136" s="145"/>
      <c r="AE136" s="145"/>
      <c r="AF136" s="152"/>
      <c r="AG136" s="221"/>
      <c r="AH136" s="262"/>
      <c r="AI136" s="152"/>
      <c r="AJ136" s="110"/>
      <c r="AK136" s="146"/>
      <c r="AL136" s="146"/>
      <c r="AM136" s="104"/>
    </row>
    <row r="137" spans="1:41" ht="14" x14ac:dyDescent="0.2">
      <c r="C137" s="71"/>
      <c r="D137" s="71"/>
      <c r="E137" s="219"/>
      <c r="G137" s="280"/>
      <c r="H137" s="281"/>
      <c r="I137" s="281"/>
      <c r="J137" s="281"/>
      <c r="K137" s="30"/>
      <c r="L137" s="30"/>
      <c r="M137" s="219"/>
      <c r="N137" s="219"/>
      <c r="O137" s="185"/>
      <c r="P137" s="209"/>
      <c r="Q137" s="282"/>
      <c r="V137" s="219"/>
      <c r="W137" s="209"/>
      <c r="X137" s="219"/>
      <c r="Y137" s="219"/>
      <c r="Z137" s="219"/>
      <c r="AA137" s="219"/>
      <c r="AB137" s="71"/>
      <c r="AC137" s="219"/>
      <c r="AD137" s="188"/>
      <c r="AE137" s="185"/>
      <c r="AF137" s="71"/>
      <c r="AG137" s="219"/>
      <c r="AH137" s="71"/>
      <c r="AI137" s="117"/>
      <c r="AJ137" s="220"/>
      <c r="AK137" s="119"/>
      <c r="AL137" s="221"/>
    </row>
    <row r="138" spans="1:41" ht="14" x14ac:dyDescent="0.2">
      <c r="B138" s="283" t="s">
        <v>1965</v>
      </c>
      <c r="C138" s="284"/>
      <c r="D138" s="284"/>
      <c r="G138" s="285"/>
      <c r="H138" s="286"/>
      <c r="I138" s="286"/>
      <c r="J138" s="286"/>
      <c r="K138" s="5"/>
      <c r="L138" s="5"/>
      <c r="O138" s="287"/>
      <c r="Q138" s="288"/>
      <c r="AB138" s="290"/>
      <c r="AD138" s="40"/>
      <c r="AE138" s="281"/>
      <c r="AF138" s="290"/>
      <c r="AH138" s="290"/>
      <c r="AI138" s="290"/>
      <c r="AJ138" s="291"/>
      <c r="AK138" s="292"/>
    </row>
    <row r="139" spans="1:41" ht="14" x14ac:dyDescent="0.2">
      <c r="B139" s="293" t="s">
        <v>1966</v>
      </c>
      <c r="C139" s="294"/>
      <c r="D139" s="294"/>
      <c r="G139" s="280"/>
      <c r="H139" s="281"/>
      <c r="I139" s="281"/>
      <c r="J139" s="281"/>
      <c r="K139" s="30"/>
      <c r="L139" s="30"/>
      <c r="O139" s="295"/>
      <c r="Q139" s="282"/>
      <c r="AB139" s="296"/>
      <c r="AD139" s="297"/>
      <c r="AE139" s="286"/>
      <c r="AF139" s="296"/>
      <c r="AH139" s="296"/>
      <c r="AI139" s="296"/>
      <c r="AJ139" s="299"/>
      <c r="AK139" s="298"/>
    </row>
    <row r="140" spans="1:41" ht="14" x14ac:dyDescent="0.2">
      <c r="B140" s="283" t="s">
        <v>1967</v>
      </c>
      <c r="C140" s="284"/>
      <c r="D140" s="284"/>
      <c r="G140" s="285"/>
      <c r="H140" s="286"/>
      <c r="I140" s="286"/>
      <c r="J140" s="286"/>
      <c r="K140" s="5"/>
      <c r="L140" s="5"/>
      <c r="O140" s="287"/>
      <c r="Q140" s="288"/>
      <c r="AB140" s="290"/>
      <c r="AD140" s="40"/>
      <c r="AE140" s="281"/>
      <c r="AF140" s="290"/>
      <c r="AH140" s="290"/>
      <c r="AI140" s="290"/>
      <c r="AJ140" s="291"/>
      <c r="AK140" s="292"/>
    </row>
    <row r="141" spans="1:41" ht="14" x14ac:dyDescent="0.2">
      <c r="B141" s="300" t="s">
        <v>1968</v>
      </c>
      <c r="C141" s="294"/>
      <c r="D141" s="294"/>
      <c r="G141" s="280"/>
      <c r="H141" s="281"/>
      <c r="I141" s="281"/>
      <c r="J141" s="281"/>
      <c r="K141" s="30"/>
      <c r="L141" s="30"/>
      <c r="O141" s="295"/>
      <c r="Q141" s="282"/>
      <c r="AB141" s="296"/>
      <c r="AD141" s="297"/>
      <c r="AE141" s="286"/>
      <c r="AF141" s="296"/>
      <c r="AH141" s="296"/>
      <c r="AI141" s="296"/>
      <c r="AJ141" s="299"/>
      <c r="AK141" s="298"/>
    </row>
    <row r="142" spans="1:41" ht="14" x14ac:dyDescent="0.2">
      <c r="B142" s="275" t="s">
        <v>1969</v>
      </c>
      <c r="C142" s="284"/>
      <c r="D142" s="284"/>
      <c r="G142" s="280"/>
      <c r="H142" s="281"/>
      <c r="I142" s="281"/>
      <c r="J142" s="281"/>
      <c r="K142" s="30"/>
      <c r="L142" s="30"/>
      <c r="O142" s="287"/>
      <c r="Q142" s="282"/>
      <c r="AB142" s="290"/>
      <c r="AD142" s="40"/>
      <c r="AE142" s="281"/>
      <c r="AF142" s="290"/>
      <c r="AH142" s="290"/>
      <c r="AI142" s="290"/>
      <c r="AJ142" s="291"/>
      <c r="AK142" s="292"/>
    </row>
    <row r="143" spans="1:41" ht="14" x14ac:dyDescent="0.2">
      <c r="B143" s="301" t="s">
        <v>1970</v>
      </c>
      <c r="C143" s="284"/>
      <c r="D143" s="284"/>
      <c r="G143" s="280"/>
      <c r="H143" s="281"/>
      <c r="I143" s="281"/>
      <c r="J143" s="281"/>
      <c r="K143" s="30"/>
      <c r="L143" s="30"/>
      <c r="O143" s="287"/>
      <c r="Q143" s="282"/>
      <c r="AB143" s="290"/>
      <c r="AD143" s="40"/>
      <c r="AE143" s="281"/>
      <c r="AF143" s="290"/>
      <c r="AH143" s="290"/>
      <c r="AI143" s="290"/>
      <c r="AJ143" s="291"/>
      <c r="AK143" s="292"/>
    </row>
    <row r="144" spans="1:41" s="14" customFormat="1" ht="14" x14ac:dyDescent="0.2">
      <c r="A144" s="15"/>
      <c r="B144" s="275" t="s">
        <v>1971</v>
      </c>
      <c r="C144" s="284"/>
      <c r="D144" s="284"/>
      <c r="E144" s="15"/>
      <c r="F144" s="15"/>
      <c r="G144" s="280"/>
      <c r="H144" s="281"/>
      <c r="I144" s="281"/>
      <c r="J144" s="281"/>
      <c r="K144" s="30"/>
      <c r="L144" s="30"/>
      <c r="M144" s="15"/>
      <c r="N144" s="15"/>
      <c r="O144" s="287"/>
      <c r="P144" s="15"/>
      <c r="Q144" s="282"/>
      <c r="R144" s="15"/>
      <c r="S144" s="15"/>
      <c r="T144" s="15"/>
      <c r="U144" s="15"/>
      <c r="V144" s="15"/>
      <c r="W144" s="15"/>
      <c r="X144" s="15"/>
      <c r="Y144" s="15"/>
      <c r="Z144" s="15"/>
      <c r="AA144" s="15"/>
      <c r="AB144" s="290"/>
      <c r="AC144" s="15"/>
      <c r="AD144" s="40"/>
      <c r="AE144" s="281"/>
      <c r="AF144" s="290"/>
      <c r="AG144" s="15"/>
      <c r="AH144" s="290"/>
      <c r="AI144" s="290"/>
      <c r="AJ144" s="291"/>
      <c r="AK144" s="292"/>
      <c r="AM144" s="15"/>
    </row>
    <row r="145" spans="1:39" s="14" customFormat="1" ht="14" x14ac:dyDescent="0.2">
      <c r="A145" s="15"/>
      <c r="B145" s="301" t="s">
        <v>1972</v>
      </c>
      <c r="C145" s="284"/>
      <c r="D145" s="284"/>
      <c r="E145" s="15"/>
      <c r="F145" s="15"/>
      <c r="G145" s="280"/>
      <c r="H145" s="281"/>
      <c r="I145" s="281"/>
      <c r="J145" s="281"/>
      <c r="K145" s="30"/>
      <c r="L145" s="30"/>
      <c r="M145" s="15"/>
      <c r="N145" s="15"/>
      <c r="O145" s="287"/>
      <c r="P145" s="15"/>
      <c r="Q145" s="282"/>
      <c r="R145" s="15"/>
      <c r="S145" s="15"/>
      <c r="T145" s="15"/>
      <c r="U145" s="15"/>
      <c r="V145" s="15"/>
      <c r="W145" s="15"/>
      <c r="X145" s="15"/>
      <c r="Y145" s="15"/>
      <c r="Z145" s="15"/>
      <c r="AA145" s="15"/>
      <c r="AB145" s="290"/>
      <c r="AC145" s="15"/>
      <c r="AD145" s="40"/>
      <c r="AE145" s="281"/>
      <c r="AF145" s="290"/>
      <c r="AG145" s="15"/>
      <c r="AH145" s="290"/>
      <c r="AI145" s="290"/>
      <c r="AJ145" s="291"/>
      <c r="AK145" s="292"/>
      <c r="AM145" s="15"/>
    </row>
    <row r="146" spans="1:39" s="14" customFormat="1" ht="14" x14ac:dyDescent="0.2">
      <c r="A146" s="15"/>
      <c r="B146" s="15"/>
      <c r="C146" s="284"/>
      <c r="D146" s="284"/>
      <c r="E146" s="15"/>
      <c r="F146" s="15"/>
      <c r="G146" s="280"/>
      <c r="H146" s="281"/>
      <c r="I146" s="281"/>
      <c r="J146" s="281"/>
      <c r="K146" s="30"/>
      <c r="L146" s="30"/>
      <c r="M146" s="15"/>
      <c r="N146" s="15"/>
      <c r="O146" s="287"/>
      <c r="P146" s="15"/>
      <c r="Q146" s="282"/>
      <c r="R146" s="15"/>
      <c r="S146" s="15"/>
      <c r="T146" s="15"/>
      <c r="U146" s="15"/>
      <c r="V146" s="15"/>
      <c r="W146" s="15"/>
      <c r="X146" s="15"/>
      <c r="Y146" s="15"/>
      <c r="Z146" s="15"/>
      <c r="AA146" s="15"/>
      <c r="AB146" s="290"/>
      <c r="AC146" s="15"/>
      <c r="AD146" s="40"/>
      <c r="AE146" s="281"/>
      <c r="AF146" s="290"/>
      <c r="AG146" s="15"/>
      <c r="AH146" s="290"/>
      <c r="AI146" s="290"/>
      <c r="AJ146" s="291"/>
      <c r="AK146" s="292"/>
      <c r="AM146" s="15"/>
    </row>
  </sheetData>
  <mergeCells count="117">
    <mergeCell ref="Y125:Y126"/>
    <mergeCell ref="Z125:Z126"/>
    <mergeCell ref="AA125:AA126"/>
    <mergeCell ref="AB125:AB126"/>
    <mergeCell ref="AJ125:AJ126"/>
    <mergeCell ref="V125:V126"/>
    <mergeCell ref="W125:W126"/>
    <mergeCell ref="X125:X126"/>
    <mergeCell ref="T125:T126"/>
    <mergeCell ref="U125:U126"/>
    <mergeCell ref="K125:K126"/>
    <mergeCell ref="L125:L126"/>
    <mergeCell ref="P125:P126"/>
    <mergeCell ref="Q125:Q126"/>
    <mergeCell ref="R125:R126"/>
    <mergeCell ref="S125:S126"/>
    <mergeCell ref="AJ104:AJ105"/>
    <mergeCell ref="A125:A126"/>
    <mergeCell ref="B125:B126"/>
    <mergeCell ref="E125:E126"/>
    <mergeCell ref="F125:F126"/>
    <mergeCell ref="G125:G126"/>
    <mergeCell ref="H125:H126"/>
    <mergeCell ref="I125:I126"/>
    <mergeCell ref="J125:J126"/>
    <mergeCell ref="W104:W105"/>
    <mergeCell ref="X104:X105"/>
    <mergeCell ref="Y104:Y105"/>
    <mergeCell ref="Z104:Z105"/>
    <mergeCell ref="AA104:AA105"/>
    <mergeCell ref="AB104:AB105"/>
    <mergeCell ref="V104:V105"/>
    <mergeCell ref="R104:R105"/>
    <mergeCell ref="S104:S105"/>
    <mergeCell ref="T104:T105"/>
    <mergeCell ref="U104:U105"/>
    <mergeCell ref="I104:I105"/>
    <mergeCell ref="J104:J105"/>
    <mergeCell ref="K104:K105"/>
    <mergeCell ref="L104:L105"/>
    <mergeCell ref="P104:P105"/>
    <mergeCell ref="Q104:Q105"/>
    <mergeCell ref="A104:A105"/>
    <mergeCell ref="B104:B105"/>
    <mergeCell ref="E104:E105"/>
    <mergeCell ref="F104:F105"/>
    <mergeCell ref="G104:G105"/>
    <mergeCell ref="H104:H105"/>
    <mergeCell ref="P70:P72"/>
    <mergeCell ref="Q70:Q72"/>
    <mergeCell ref="R70:R72"/>
    <mergeCell ref="S70:S72"/>
    <mergeCell ref="T70:T72"/>
    <mergeCell ref="U70:U72"/>
    <mergeCell ref="A70:A72"/>
    <mergeCell ref="B70:B72"/>
    <mergeCell ref="F70:F72"/>
    <mergeCell ref="G70:G72"/>
    <mergeCell ref="H70:H72"/>
    <mergeCell ref="I70:I72"/>
    <mergeCell ref="J70:J72"/>
    <mergeCell ref="K70:K72"/>
    <mergeCell ref="L70:L72"/>
    <mergeCell ref="Z60:Z61"/>
    <mergeCell ref="AA60:AA61"/>
    <mergeCell ref="AB60:AB61"/>
    <mergeCell ref="AJ60:AJ61"/>
    <mergeCell ref="AK60:AK61"/>
    <mergeCell ref="AL60:AL61"/>
    <mergeCell ref="V60:V61"/>
    <mergeCell ref="W60:W61"/>
    <mergeCell ref="X60:X61"/>
    <mergeCell ref="Y60:Y61"/>
    <mergeCell ref="U60:U61"/>
    <mergeCell ref="L60:L61"/>
    <mergeCell ref="P60:P61"/>
    <mergeCell ref="Q60:Q61"/>
    <mergeCell ref="R60:R61"/>
    <mergeCell ref="S60:S61"/>
    <mergeCell ref="T60:T61"/>
    <mergeCell ref="AL15:AL16"/>
    <mergeCell ref="A60:A61"/>
    <mergeCell ref="B60:B61"/>
    <mergeCell ref="F60:F61"/>
    <mergeCell ref="G60:G61"/>
    <mergeCell ref="H60:H61"/>
    <mergeCell ref="I60:I61"/>
    <mergeCell ref="J60:J61"/>
    <mergeCell ref="K60:K61"/>
    <mergeCell ref="AC15:AC16"/>
    <mergeCell ref="AD15:AD16"/>
    <mergeCell ref="AE15:AE16"/>
    <mergeCell ref="AF15:AF16"/>
    <mergeCell ref="AJ15:AJ16"/>
    <mergeCell ref="AK15:AK16"/>
    <mergeCell ref="W15:W16"/>
    <mergeCell ref="X15:X16"/>
    <mergeCell ref="A6:AB6"/>
    <mergeCell ref="A15:A16"/>
    <mergeCell ref="B15:B16"/>
    <mergeCell ref="F15:F16"/>
    <mergeCell ref="G15:G16"/>
    <mergeCell ref="I15:I16"/>
    <mergeCell ref="J15:J16"/>
    <mergeCell ref="K15:K16"/>
    <mergeCell ref="L15:L16"/>
    <mergeCell ref="P15:P16"/>
    <mergeCell ref="Y15:Y16"/>
    <mergeCell ref="Z15:Z16"/>
    <mergeCell ref="AA15:AA16"/>
    <mergeCell ref="AB15:AB16"/>
    <mergeCell ref="V15:V16"/>
    <mergeCell ref="Q15:Q16"/>
    <mergeCell ref="R15:R16"/>
    <mergeCell ref="S15:S16"/>
    <mergeCell ref="T15:T16"/>
    <mergeCell ref="U15:U16"/>
  </mergeCells>
  <hyperlinks>
    <hyperlink ref="P115" r:id="rId1" xr:uid="{8FBD32B0-8535-AB4C-8C39-C35D2B74CEE8}"/>
    <hyperlink ref="P31" r:id="rId2" xr:uid="{DECEE464-17A2-9748-A194-3E675FD2511E}"/>
    <hyperlink ref="P32" r:id="rId3" xr:uid="{F61C60BD-F4A9-BD4C-9149-1841869030E8}"/>
    <hyperlink ref="P46" r:id="rId4" xr:uid="{C4C07CF0-1787-2543-AEB7-19C6E7BF83BF}"/>
    <hyperlink ref="P59" r:id="rId5" xr:uid="{7FB21E0D-C1E4-594B-8FC7-C87FE0487B3F}"/>
    <hyperlink ref="P76" r:id="rId6" xr:uid="{7A3E6D0E-775C-0245-BF0F-AAA9F22E3FBF}"/>
    <hyperlink ref="P78" r:id="rId7" xr:uid="{0144D889-3211-BF45-BB97-81DC603616B1}"/>
    <hyperlink ref="P118" r:id="rId8" xr:uid="{E8B495F2-11B3-694B-B216-8D5BC928F9E0}"/>
    <hyperlink ref="P62" r:id="rId9" xr:uid="{93ABF064-83F8-D243-A3C2-9C2B910BE2E5}"/>
    <hyperlink ref="W62" r:id="rId10" xr:uid="{A88777B6-2F9D-704F-9810-C1A92C77009B}"/>
    <hyperlink ref="W25" r:id="rId11" xr:uid="{7386A915-23E5-8D4D-A7CD-452B38C6D971}"/>
    <hyperlink ref="W28" r:id="rId12" xr:uid="{2066D8AE-2988-4D4D-ADDE-462557CAD7C1}"/>
    <hyperlink ref="P106" r:id="rId13" xr:uid="{D525EBF3-0F80-D944-9262-2447195D88A3}"/>
    <hyperlink ref="P26" r:id="rId14" xr:uid="{23A3770D-72D3-A44A-A9A2-669562732D10}"/>
    <hyperlink ref="W85" r:id="rId15" xr:uid="{BE8438A8-1EF0-7546-9196-CABEE79196A8}"/>
    <hyperlink ref="P64" r:id="rId16" xr:uid="{20EB7BEE-8145-9F41-BBE7-3CCBA3DC4D21}"/>
    <hyperlink ref="W125" r:id="rId17" xr:uid="{F8C28D8E-7EBA-0D49-8793-381B6602F2BF}"/>
    <hyperlink ref="P110" r:id="rId18" xr:uid="{BDCD96C5-5522-D949-BFA6-DBCADCB172B7}"/>
    <hyperlink ref="W110" r:id="rId19" xr:uid="{C99004B2-54F5-6C4C-8DE2-8063CAA71743}"/>
    <hyperlink ref="W29" r:id="rId20" xr:uid="{483B5F32-3C6A-6240-A7D2-993BAD00C51A}"/>
    <hyperlink ref="P24" r:id="rId21" xr:uid="{8F5BB5B2-7C72-A948-9F49-15D8C600D64E}"/>
    <hyperlink ref="P112" r:id="rId22" xr:uid="{157BEDB2-441C-A54F-82FE-4CFF19632D75}"/>
    <hyperlink ref="W104" r:id="rId23" xr:uid="{1F86273C-8B4C-6D40-9817-854E9A27D191}"/>
    <hyperlink ref="P57" r:id="rId24" xr:uid="{FB57C08F-02F9-7E4F-B68C-779492FE883B}"/>
    <hyperlink ref="W57" r:id="rId25" xr:uid="{E7E8B987-61ED-424C-8077-C4BE4B93BCA3}"/>
    <hyperlink ref="W27" r:id="rId26" xr:uid="{3575BA4D-B642-CE41-8491-85237EDEDD4D}"/>
    <hyperlink ref="P27" r:id="rId27" xr:uid="{4EDB3A1E-06C8-1448-A929-0D0AF594638E}"/>
    <hyperlink ref="W30" r:id="rId28" xr:uid="{2A1A9EC5-CF6F-B54F-B528-090E4400A491}"/>
    <hyperlink ref="W35" r:id="rId29" xr:uid="{B26F45B5-7E05-9741-96BD-82490F405983}"/>
    <hyperlink ref="W36" r:id="rId30" xr:uid="{DC667116-6439-DF47-84DC-532C263C68E9}"/>
    <hyperlink ref="W37" r:id="rId31" xr:uid="{043E7ED7-09B5-DC4B-974C-891B3D25031F}"/>
    <hyperlink ref="W38" r:id="rId32" xr:uid="{398FE73D-D0DF-A146-98C3-5AFAC4A189E0}"/>
    <hyperlink ref="P38" r:id="rId33" xr:uid="{66E6AABF-D3D3-8343-9760-5700A0338464}"/>
    <hyperlink ref="W39" r:id="rId34" xr:uid="{EFDC9059-32B5-B547-982A-2DDD1E90A52C}"/>
    <hyperlink ref="P42" r:id="rId35" xr:uid="{F87BBFC9-A79D-D44E-BAC5-BD9136FF0260}"/>
    <hyperlink ref="P51" r:id="rId36" xr:uid="{B3E630BE-1E70-FF44-95A2-EDD1D7ACF5AA}"/>
    <hyperlink ref="P52" r:id="rId37" xr:uid="{59A3B1D1-D8FB-AD4D-A8B4-04E435D547E5}"/>
    <hyperlink ref="P54" r:id="rId38" xr:uid="{437DC10A-09BB-624D-BCF0-3E6CFE372BAA}"/>
    <hyperlink ref="P55" r:id="rId39" xr:uid="{CEBD9E0A-FDD4-1D4A-B3A5-E80516C13063}"/>
    <hyperlink ref="P67" r:id="rId40" xr:uid="{68E947C9-913D-6740-A176-E043795109A7}"/>
    <hyperlink ref="P68" r:id="rId41" xr:uid="{7FF95CB4-9F9B-3445-AA3D-984003E5B5A2}"/>
    <hyperlink ref="P69" r:id="rId42" xr:uid="{68270E06-2C27-7247-AA00-8B5B75165F7E}"/>
    <hyperlink ref="P70" r:id="rId43" xr:uid="{C2266C12-F8EE-2148-A039-674D26C3B7A7}"/>
    <hyperlink ref="W70" r:id="rId44" xr:uid="{BB873C6B-5B89-954C-BE3F-471709A5AD3B}"/>
    <hyperlink ref="W71" r:id="rId45" xr:uid="{6966CD46-E382-2646-A123-B685F6C1975C}"/>
    <hyperlink ref="W72" r:id="rId46" xr:uid="{30B354A0-16EA-F446-BFE2-50DBF0E24494}"/>
    <hyperlink ref="P77" r:id="rId47" xr:uid="{FEC600D7-06A4-3B4E-9C96-0DB3A6C7DDC4}"/>
    <hyperlink ref="W79" r:id="rId48" xr:uid="{CF5014CD-4DE2-DD4E-9DFA-C0BDBE4E98FD}"/>
    <hyperlink ref="W78" r:id="rId49" xr:uid="{1D1D72E9-785D-584D-BAA9-FFACA0721BE2}"/>
    <hyperlink ref="P80" r:id="rId50" xr:uid="{6AD50E16-EE47-5544-B525-13620DC0E6BB}"/>
    <hyperlink ref="W81" r:id="rId51" xr:uid="{4AAC516B-3E74-E149-877E-F08980D6C7A4}"/>
    <hyperlink ref="P82" r:id="rId52" xr:uid="{8020D66B-6518-5B44-82B4-1EA72F9DB214}"/>
    <hyperlink ref="P83" r:id="rId53" xr:uid="{2B3B32A2-8BD4-A04E-B31B-56E81B643D67}"/>
    <hyperlink ref="P86" r:id="rId54" xr:uid="{14055940-6B22-5046-B5D2-039712FE3D07}"/>
    <hyperlink ref="P87" r:id="rId55" xr:uid="{6F488FC5-D4C6-2144-A525-B1C1A255E9E0}"/>
    <hyperlink ref="P88" r:id="rId56" xr:uid="{685B221B-A18E-1E4D-B60F-31B1C127C671}"/>
    <hyperlink ref="P89" r:id="rId57" xr:uid="{8FA7A26F-7DED-D940-A9D0-F1BFF570FD14}"/>
    <hyperlink ref="P90" r:id="rId58" xr:uid="{12D5FBCB-25E9-694F-871B-51A9CEB2D404}"/>
    <hyperlink ref="W93" r:id="rId59" xr:uid="{AE00B0E0-F481-7C49-943E-9B22E09D25A5}"/>
    <hyperlink ref="P93" r:id="rId60" xr:uid="{E66E4079-C25C-7A49-AF50-1752BD02D50F}"/>
    <hyperlink ref="P95" r:id="rId61" xr:uid="{375CB357-0801-7849-BCFF-97F1B4D51B5C}"/>
    <hyperlink ref="P97" r:id="rId62" xr:uid="{5B5F567F-A0B7-074C-829B-34B0C37E3B3F}"/>
    <hyperlink ref="P99" r:id="rId63" xr:uid="{2E86ED5A-EEB4-844E-86BB-C0D61F927E44}"/>
    <hyperlink ref="P100" r:id="rId64" xr:uid="{70983A68-0284-7546-AA76-30272A9935D3}"/>
    <hyperlink ref="W102" r:id="rId65" xr:uid="{BA669251-C2C1-1B4E-BF97-FB28916C1710}"/>
    <hyperlink ref="P102" r:id="rId66" xr:uid="{87A1C6A4-7DBE-6A46-AB23-613E372FDAF7}"/>
    <hyperlink ref="P103" r:id="rId67" xr:uid="{E2EC8410-0FBF-7846-9638-28F274699C45}"/>
    <hyperlink ref="B143" r:id="rId68" xr:uid="{3F03BB20-7931-0840-AA1E-9BE5C18FA097}"/>
    <hyperlink ref="P107" r:id="rId69" xr:uid="{375425F2-157D-EA4A-A3D5-CF3174B45CB3}"/>
    <hyperlink ref="W108" r:id="rId70" xr:uid="{1A17C7FB-DE05-5148-BA02-68AAB6161E86}"/>
    <hyperlink ref="P108" r:id="rId71" xr:uid="{697DDB06-1E41-7042-88FE-AB7CBA55F3A4}"/>
    <hyperlink ref="W109" r:id="rId72" xr:uid="{D6FE7795-D8F8-A942-8EE5-6B7F4BFCC507}"/>
    <hyperlink ref="W31" r:id="rId73" xr:uid="{AF4FABD6-FC15-5746-822D-C27AE5B940C3}"/>
    <hyperlink ref="P113" r:id="rId74" xr:uid="{94F14B09-66B0-3E47-BBBA-89FCA279F441}"/>
    <hyperlink ref="P114" r:id="rId75" xr:uid="{07823EBF-C25D-D64D-BE1D-4FBA4B54636C}"/>
    <hyperlink ref="W115" r:id="rId76" xr:uid="{DA14EAE8-4D0F-AA44-9D90-C602CD4FFF48}"/>
    <hyperlink ref="P116" r:id="rId77" xr:uid="{DE566E52-1253-B44A-909C-022E963EB19F}"/>
    <hyperlink ref="P117" r:id="rId78" xr:uid="{9DEE25DC-AF80-604F-9742-99F867CD277D}"/>
    <hyperlink ref="P119" r:id="rId79" xr:uid="{7471BC7E-D524-454F-A293-1960BC193BCA}"/>
    <hyperlink ref="W120" r:id="rId80" xr:uid="{C21D9320-336F-584C-BFAD-B9B9178CF5AA}"/>
    <hyperlink ref="P121" r:id="rId81" xr:uid="{FE2C7FBC-7966-0E48-87EC-FC0B1E060248}"/>
    <hyperlink ref="P123" r:id="rId82" xr:uid="{3C362B0F-2300-584D-8F06-6242E57F5BD9}"/>
    <hyperlink ref="P125" r:id="rId83" xr:uid="{E5733B52-0467-3946-801D-4EA4F008EF8B}"/>
    <hyperlink ref="P127" r:id="rId84" xr:uid="{79EB1E6E-9F77-374E-BC5F-056771D65CEB}"/>
    <hyperlink ref="W127" r:id="rId85" xr:uid="{A8A05EE3-82CB-6549-8BF5-43EE30F22A29}"/>
    <hyperlink ref="P128" r:id="rId86" xr:uid="{273AEF32-6330-E441-BB44-5A4DC1AA6242}"/>
    <hyperlink ref="P130" r:id="rId87" xr:uid="{7D474610-3A4A-2C4C-A5DF-71E6623D76EC}"/>
    <hyperlink ref="W130" r:id="rId88" xr:uid="{E0FB7B4A-162D-CB49-AA82-D19FA9C51911}"/>
    <hyperlink ref="W131" r:id="rId89" xr:uid="{E37109AB-FB36-024E-BCA1-552C781A0094}"/>
    <hyperlink ref="P131" r:id="rId90" xr:uid="{D976CE45-2BDF-6548-9FF6-8F097A5FAB17}"/>
    <hyperlink ref="P132" r:id="rId91" xr:uid="{43714EC7-8BA6-F64F-9265-281F16FB6478}"/>
    <hyperlink ref="W132" r:id="rId92" xr:uid="{5FE13F0C-2C0F-9A4F-9456-691738B20C01}"/>
    <hyperlink ref="P133" r:id="rId93" xr:uid="{683773E9-9D69-8349-AEFB-8C14D0E25A39}"/>
    <hyperlink ref="P22" r:id="rId94" xr:uid="{CC444CCA-0100-CF4D-9824-E92FB75EE08C}"/>
    <hyperlink ref="W22" r:id="rId95" xr:uid="{F78B4836-3941-E546-BAB3-2D771F0FFB2D}"/>
    <hyperlink ref="P25" r:id="rId96" xr:uid="{E907A012-2724-D546-AE72-903AB1A8D068}"/>
    <hyperlink ref="P35" r:id="rId97" xr:uid="{D2D5D738-D886-5D47-B854-4977955F5DF0}"/>
    <hyperlink ref="P44" r:id="rId98" xr:uid="{9CC36F9F-1544-254C-BF97-97B5BA87C093}"/>
    <hyperlink ref="P45" r:id="rId99" xr:uid="{EF656118-2AC3-C541-A2FD-7C916B96F968}"/>
    <hyperlink ref="P85" r:id="rId100" xr:uid="{4113D366-2153-E147-8B07-E4EAACAE1A44}"/>
    <hyperlink ref="P104" r:id="rId101" xr:uid="{69B391D6-7E46-2A4C-A0AE-C7A533FE0AE8}"/>
    <hyperlink ref="W80" r:id="rId102" xr:uid="{ED5BFBEB-BE3F-AE47-BB15-1A497BE8B0F5}"/>
    <hyperlink ref="W97" r:id="rId103" xr:uid="{52E6A39A-4E8A-6A4A-A10D-9F7A6C2774C7}"/>
    <hyperlink ref="P39" r:id="rId104" xr:uid="{573A8653-B4F7-784E-B284-C5861DFDE310}"/>
    <hyperlink ref="W89" r:id="rId105" xr:uid="{3031B0B8-462D-004F-8E88-EA82B512D73B}"/>
    <hyperlink ref="W68" r:id="rId106" xr:uid="{C57EED29-A45F-F945-910B-DF385573AA24}"/>
    <hyperlink ref="W95" r:id="rId107" xr:uid="{7B21EA85-AB98-5546-ABCB-CE40672F81E5}"/>
    <hyperlink ref="W60" r:id="rId108" xr:uid="{B2B0FB13-5CF7-5442-8178-C0F97F4BD267}"/>
    <hyperlink ref="W101" r:id="rId109" xr:uid="{B29DF4F6-0D44-814D-AF45-5A10EE259A74}"/>
    <hyperlink ref="W124" r:id="rId110" xr:uid="{9685793C-E7A6-A840-B3F2-6D75407D00E5}"/>
    <hyperlink ref="P11" r:id="rId111" xr:uid="{1AD96A4F-0F7D-6045-9B3C-2C6FE2A75270}"/>
    <hyperlink ref="P75" r:id="rId112" xr:uid="{DBF967CD-575A-D44F-B22A-EC2431A10140}"/>
    <hyperlink ref="W41" r:id="rId113" xr:uid="{8406447E-6625-2543-BD42-B68B71635C92}"/>
    <hyperlink ref="P18" r:id="rId114" xr:uid="{7DD55861-67D3-664E-B682-42C23E0906F6}"/>
    <hyperlink ref="P19" r:id="rId115" xr:uid="{CE9AB916-ACFC-C74D-A103-FFB7EBE4C1FE}"/>
    <hyperlink ref="P12" r:id="rId116" xr:uid="{17DDB7E3-C5FD-C448-9CDB-AA21BD61546E}"/>
    <hyperlink ref="W18" r:id="rId117" xr:uid="{0F615719-B12C-AE4B-B268-A3408938DE4B}"/>
    <hyperlink ref="G12" r:id="rId118" display="https://apps.acgme.org/ads/Public/Programs/Detail?programId=33418&amp;ReturnUrl=https%3A%2F%2Fapps.acgme.org%2Fads%2FPublic%2FPrograms%2FSearch" xr:uid="{50730073-F5F7-ED44-A75D-836855696CB7}"/>
    <hyperlink ref="G14" r:id="rId119" display="https://apps.acgme.org/ads/Public/Programs/Detail?programId=38572&amp;ReturnUrl=https%3A%2F%2Fapps.acgme.org%2Fads%2FPublic%2FPrograms%2FSearch" xr:uid="{44DD285D-ECF8-2247-99EB-B4E4D2B353C3}"/>
    <hyperlink ref="G18" r:id="rId120" display="https://apps.acgme.org/ads/Public/Programs/Detail?programId=32970&amp;ReturnUrl=https%3A%2F%2Fapps.acgme.org%2Fads%2FPublic%2FPrograms%2FSearch" xr:uid="{8ECAAF89-2C2B-C641-A905-6B1E685566C6}"/>
    <hyperlink ref="P14" r:id="rId121" xr:uid="{CA801341-13A6-5440-865F-96E041C56F96}"/>
    <hyperlink ref="W19" r:id="rId122" xr:uid="{C2A8AFB5-A86A-8344-ADB5-3AB9880B012C}"/>
    <hyperlink ref="P66" r:id="rId123" xr:uid="{FC6C3104-58F2-0244-A427-2EB873E94428}"/>
    <hyperlink ref="W66" r:id="rId124" xr:uid="{643AD6B7-0C20-904F-A5EA-4C3F718380D8}"/>
    <hyperlink ref="G10" r:id="rId125" display="https://apps.acgme.org/ads/Public/Programs/Detail?programId=11208&amp;ReturnUrl=https%3A%2F%2Fapps.acgme.org%2Fads%2FPublic%2FPrograms%2FSearch" xr:uid="{ED153B3E-9F77-2443-9679-00694424F80C}"/>
    <hyperlink ref="P10" r:id="rId126" xr:uid="{6DDF6679-2A89-CD41-8D59-1C1F39E8300D}"/>
    <hyperlink ref="W112" r:id="rId127" xr:uid="{DC9801F7-4842-B142-AA2A-4A684A727394}"/>
    <hyperlink ref="P56" r:id="rId128" xr:uid="{0D571FBE-2C60-7E4A-A8C5-29C653F4D8CA}"/>
    <hyperlink ref="W56" r:id="rId129" xr:uid="{EC4598BA-D1FB-BD4D-8A6F-672D29C34CDF}"/>
    <hyperlink ref="P101" r:id="rId130" xr:uid="{1C61CF13-882F-6D49-8FEC-19E5B3D00547}"/>
    <hyperlink ref="P20" r:id="rId131" xr:uid="{77E75DE5-1965-CB4B-8CE6-B973AD7AF603}"/>
    <hyperlink ref="W24" r:id="rId132" xr:uid="{B4396B33-3DC8-E44A-A55F-298C3695EA09}"/>
    <hyperlink ref="P28" r:id="rId133" xr:uid="{09F6CDC7-3D07-BC4D-994B-D82787E69899}"/>
    <hyperlink ref="P29" r:id="rId134" xr:uid="{F2291460-EE9B-8A4D-9762-D6919CBC27F8}"/>
    <hyperlink ref="P33" r:id="rId135" xr:uid="{E720AC2F-CFC7-EF47-94B9-C6FB4C6952A9}"/>
    <hyperlink ref="P47" r:id="rId136" xr:uid="{FB6D76F8-56E9-934C-89D9-13216C2FAE8D}"/>
    <hyperlink ref="P48" r:id="rId137" xr:uid="{DB4FF4C3-E5CA-654C-A73E-83D5A3F743B6}"/>
    <hyperlink ref="P49" r:id="rId138" xr:uid="{1A678694-899F-5F40-89F0-867A2B660C87}"/>
    <hyperlink ref="P60" r:id="rId139" xr:uid="{F6557317-0056-514C-8B02-6E37ED48FAC0}"/>
    <hyperlink ref="P63" r:id="rId140" xr:uid="{05E76EC8-07A9-E440-A1DC-0A132601E02F}"/>
    <hyperlink ref="W64" r:id="rId141" xr:uid="{C8A0DF40-0402-6B4E-86CF-E2351E62C27F}"/>
    <hyperlink ref="W69" r:id="rId142" xr:uid="{B90EB40A-AB7F-AE4E-9126-B3CA484D3309}"/>
    <hyperlink ref="W74" r:id="rId143" xr:uid="{8EDF2247-0149-D34E-8839-9C7994C25F7F}"/>
    <hyperlink ref="P74" r:id="rId144" xr:uid="{D5F025B9-06AD-9D46-B675-1DB2E921A700}"/>
    <hyperlink ref="P73" r:id="rId145" xr:uid="{DBB8C80E-EECB-174F-91F0-BD66DC58FFFF}"/>
    <hyperlink ref="P53" r:id="rId146" xr:uid="{B8A55AB1-A19F-D042-BF36-FB8B13D3877F}"/>
    <hyperlink ref="W53" r:id="rId147" xr:uid="{D08A9583-D414-4D4E-8757-7A450717B0CB}"/>
    <hyperlink ref="W76" r:id="rId148" xr:uid="{D7A47D6C-9E73-8B43-821D-6E855B3C0FB8}"/>
    <hyperlink ref="W77" r:id="rId149" xr:uid="{D7DAFF7A-C59A-B74F-A399-72FC69122C94}"/>
    <hyperlink ref="W87" r:id="rId150" xr:uid="{08C59F3F-DC58-CB42-8657-ADBCDB89778F}"/>
    <hyperlink ref="P92" r:id="rId151" xr:uid="{38EE2039-985A-5640-A8CC-436337FCB13D}"/>
    <hyperlink ref="P94" r:id="rId152" xr:uid="{CE5BDE7B-8B52-F340-BC34-DE565A38D040}"/>
    <hyperlink ref="W94" r:id="rId153" xr:uid="{87A9BFD1-4E38-A640-864E-B12E00F27C82}"/>
    <hyperlink ref="P17" r:id="rId154" xr:uid="{187882F4-2269-A543-83BB-568A45323F32}"/>
    <hyperlink ref="W17" r:id="rId155" xr:uid="{2A7B55C5-1B40-ED47-83EB-751AF8D61245}"/>
    <hyperlink ref="W21" r:id="rId156" xr:uid="{D7A75C27-637D-5246-BE2E-4E0C956E8E2A}"/>
    <hyperlink ref="W122" r:id="rId157" xr:uid="{7B422F67-EC65-9643-8A18-D4189ED1D6DE}"/>
    <hyperlink ref="P124" r:id="rId158" xr:uid="{954D9C27-7BD1-F64D-961F-D14FB050B696}"/>
    <hyperlink ref="P98" r:id="rId159" xr:uid="{75B5051D-DBDB-9C4C-8683-FA3C1ED10768}"/>
    <hyperlink ref="W99" r:id="rId160" xr:uid="{38964590-72D7-B74D-A8A5-8B05891B1428}"/>
    <hyperlink ref="P96" r:id="rId161" xr:uid="{5B812EE7-120D-0B4D-8328-A00A5547492A}"/>
    <hyperlink ref="W96" r:id="rId162" xr:uid="{457EFA36-9ED4-1441-A4CC-31B74651C4F4}"/>
    <hyperlink ref="W98" r:id="rId163" xr:uid="{599A708E-D81B-FC42-8C26-EC41A3D582B5}"/>
    <hyperlink ref="W100" r:id="rId164" xr:uid="{35F20AD8-7364-4A4D-BBEC-A55AD378F057}"/>
    <hyperlink ref="P109" r:id="rId165" xr:uid="{B5C49BB4-EA01-DA46-921E-A46569243157}"/>
    <hyperlink ref="W116" r:id="rId166" xr:uid="{510C6048-0A64-FA44-B1E0-22303A0BCF77}"/>
    <hyperlink ref="W118" r:id="rId167" xr:uid="{62F840B6-EB1A-2A41-A3B6-E8DB2519A42B}"/>
    <hyperlink ref="P120" r:id="rId168" xr:uid="{F5134247-F8E4-4C40-BA0D-E70519ABD8E3}"/>
    <hyperlink ref="W133" r:id="rId169" xr:uid="{5073D85D-050D-EB42-B8AB-282928615B16}"/>
    <hyperlink ref="W40" r:id="rId170" xr:uid="{CEE58DCD-B0BA-7446-9152-104011B3499D}"/>
    <hyperlink ref="P40" r:id="rId171" xr:uid="{C0EC351D-1890-5041-8F6F-40230D669022}"/>
    <hyperlink ref="W10" r:id="rId172" xr:uid="{9A22C965-46B6-274B-806F-860F8F47D00E}"/>
    <hyperlink ref="W12" r:id="rId173" xr:uid="{22A024EF-1C12-2042-9F37-EAE1F79C50E9}"/>
    <hyperlink ref="P13" r:id="rId174" xr:uid="{F0737DE5-E50C-734B-AF4D-7BEF64B77134}"/>
    <hyperlink ref="W20" r:id="rId175" xr:uid="{46A0F931-4B1F-9542-A528-0C558620A41D}"/>
    <hyperlink ref="P21" r:id="rId176" xr:uid="{DFD3DB28-64D4-5746-BBA3-6085827E9744}"/>
    <hyperlink ref="W26" r:id="rId177" xr:uid="{0012524B-CC6F-CC4D-ACD6-7D72F65DCBAE}"/>
    <hyperlink ref="P30" r:id="rId178" xr:uid="{430215A8-D5AD-5C4E-9FE2-22556AD98818}"/>
    <hyperlink ref="W32" r:id="rId179" xr:uid="{9346D62A-8E4C-1641-BE00-A7993D8D34C2}"/>
    <hyperlink ref="P34" r:id="rId180" xr:uid="{5629AA44-2F99-E843-AC79-308478F68B33}"/>
    <hyperlink ref="P36" r:id="rId181" xr:uid="{64D0DF63-313C-4A4C-8115-1D36854A1B02}"/>
    <hyperlink ref="P37" r:id="rId182" xr:uid="{7A347C45-4A84-F64D-82C1-0E6C1E6DAE78}"/>
    <hyperlink ref="P41" r:id="rId183" xr:uid="{2D6629AB-778E-2B41-948B-D8854EA22D09}"/>
    <hyperlink ref="P43" r:id="rId184" xr:uid="{2F199E37-B585-6348-A5C4-7DD29DF6FBE8}"/>
    <hyperlink ref="W44" r:id="rId185" xr:uid="{8BF75CF0-6DE1-3E4F-84FD-6195D9BC753E}"/>
    <hyperlink ref="W49" r:id="rId186" xr:uid="{F841CEEB-DF5A-044E-8A6F-5D0BD41CB05F}"/>
    <hyperlink ref="W47" r:id="rId187" xr:uid="{2605D0BB-5956-D447-8D90-9F12ACBEF8BD}"/>
    <hyperlink ref="W50" r:id="rId188" xr:uid="{6B95A490-D656-034B-B77C-95FC2F5704B7}"/>
    <hyperlink ref="P50" r:id="rId189" xr:uid="{E14F6E4C-ADC4-064C-9F60-7FAD174767AF}"/>
    <hyperlink ref="W51" r:id="rId190" xr:uid="{A5818196-503D-8344-B889-83062D3B6D2F}"/>
    <hyperlink ref="W55" r:id="rId191" xr:uid="{7056C63C-573A-2B42-AD84-A7690779F176}"/>
    <hyperlink ref="P58" r:id="rId192" xr:uid="{198C6C47-B0EA-A848-9850-36A45C0E188E}"/>
    <hyperlink ref="W63" r:id="rId193" xr:uid="{256C4467-4C64-6645-8A15-F5DB98551ECA}"/>
    <hyperlink ref="P65" r:id="rId194" xr:uid="{B7A3D532-9506-8247-8C36-FDEB53DADEC4}"/>
    <hyperlink ref="W67" r:id="rId195" xr:uid="{C2CF0BBC-4756-1A49-902D-098B0230CCED}"/>
    <hyperlink ref="W75" r:id="rId196" xr:uid="{01345DA9-F72C-744F-9763-309D2C9B66CE}"/>
    <hyperlink ref="P79" r:id="rId197" xr:uid="{F04FC88B-8D34-6747-96DD-E6F1432AA140}"/>
    <hyperlink ref="P81" r:id="rId198" xr:uid="{E6FA54D0-BE1A-8147-B557-97D60C5E586B}"/>
    <hyperlink ref="W86" r:id="rId199" xr:uid="{AE5D6216-5307-B241-937A-D00B211F7D00}"/>
    <hyperlink ref="W90" r:id="rId200" xr:uid="{667E1860-D590-B541-BBAC-F12878C36630}"/>
    <hyperlink ref="W91" r:id="rId201" xr:uid="{812EE96C-0AF3-EF48-A1D7-9B2847F83235}"/>
    <hyperlink ref="W103" r:id="rId202" xr:uid="{C1A5EFBA-98AC-9F4E-8660-9570A932A6E9}"/>
    <hyperlink ref="W111" r:id="rId203" xr:uid="{0378F09C-E539-4942-91DA-C6956E640F1B}"/>
    <hyperlink ref="P111" r:id="rId204" xr:uid="{05E42781-8FFF-E848-A4D3-80EC4ACDB9FD}"/>
    <hyperlink ref="W119" r:id="rId205" xr:uid="{64618D83-276A-9241-B838-1816A8A624A9}"/>
    <hyperlink ref="P122" r:id="rId206" xr:uid="{6EB66D81-A912-9E4E-AF94-3B75B79398AB}"/>
    <hyperlink ref="W106" r:id="rId207" xr:uid="{A2C2D658-C849-FB46-90D6-FFD4A41DB3D0}"/>
    <hyperlink ref="W129" r:id="rId208" xr:uid="{BD8E3DED-FBF2-214A-8A23-132B94745936}"/>
    <hyperlink ref="W23" r:id="rId209" xr:uid="{352A86F1-7730-154E-A607-6D08F050B9B1}"/>
    <hyperlink ref="P23" r:id="rId210" xr:uid="{5217A3A0-FB7D-0C40-8CE0-9672CE845D28}"/>
    <hyperlink ref="W15" r:id="rId211" xr:uid="{2FE3326F-F959-3E46-B625-A6A9043EB459}"/>
    <hyperlink ref="P15" r:id="rId212" xr:uid="{6E09142F-598B-5D4E-B458-06EB359BDBF6}"/>
    <hyperlink ref="P84" r:id="rId213" xr:uid="{B71EB196-84B2-7240-8157-62AC59CC79DE}"/>
    <hyperlink ref="W84" r:id="rId214" xr:uid="{0283843C-0446-4742-A1BD-6E5744AA16B4}"/>
    <hyperlink ref="P129" r:id="rId215" xr:uid="{3F1F3880-6084-CF4D-8533-11DD83670CE6}"/>
    <hyperlink ref="P91" r:id="rId216" xr:uid="{192EB776-148A-774E-95BA-FF1BA13CA7D5}"/>
    <hyperlink ref="B145" r:id="rId217" xr:uid="{D9EBB68E-B8D2-974A-A786-D20DDA80F0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25559-6A52-4249-AB45-A37CCD6113DE}">
  <dimension ref="A1:AM42"/>
  <sheetViews>
    <sheetView topLeftCell="A4" workbookViewId="0">
      <selection activeCell="AN31" sqref="AM31:AN31"/>
    </sheetView>
  </sheetViews>
  <sheetFormatPr baseColWidth="10" defaultRowHeight="13" x14ac:dyDescent="0.2"/>
  <cols>
    <col min="1" max="1" width="10.83203125" style="15"/>
    <col min="2" max="2" width="24.83203125" style="15" customWidth="1"/>
    <col min="3" max="3" width="11" style="315" bestFit="1" customWidth="1"/>
    <col min="4" max="4" width="11" style="315" customWidth="1"/>
    <col min="5" max="5" width="11.1640625" style="14" bestFit="1" customWidth="1"/>
    <col min="6" max="6" width="10.83203125" style="14"/>
    <col min="7" max="8" width="12.83203125" style="14" customWidth="1"/>
    <col min="9" max="9" width="10.83203125" style="14"/>
    <col min="10" max="10" width="12.83203125" style="14" customWidth="1"/>
    <col min="11" max="12" width="10.83203125" style="15"/>
    <col min="13" max="13" width="10.83203125" style="14"/>
    <col min="14" max="14" width="25.83203125" style="15" customWidth="1"/>
    <col min="15" max="15" width="10.83203125" style="317"/>
    <col min="16" max="17" width="15.83203125" style="15" customWidth="1"/>
    <col min="18" max="18" width="12.83203125" style="15" customWidth="1"/>
    <col min="19" max="22" width="15.83203125" style="15" customWidth="1"/>
    <col min="23" max="24" width="20.83203125" style="15" customWidth="1"/>
    <col min="25" max="25" width="10.83203125" style="39"/>
    <col min="26" max="26" width="20.83203125" style="15" customWidth="1"/>
    <col min="27" max="28" width="10.83203125" style="14"/>
    <col min="29" max="29" width="10.83203125" style="315"/>
    <col min="30" max="30" width="20.83203125" style="15" customWidth="1"/>
    <col min="31" max="34" width="10.83203125" style="15"/>
    <col min="35" max="35" width="10.83203125" style="316"/>
    <col min="36" max="37" width="10.83203125" style="317"/>
    <col min="38" max="16384" width="10.83203125" style="15"/>
  </cols>
  <sheetData>
    <row r="1" spans="1:39" ht="20" x14ac:dyDescent="0.2">
      <c r="A1" s="1" t="s">
        <v>1973</v>
      </c>
      <c r="B1" s="1"/>
      <c r="C1" s="10"/>
      <c r="D1" s="10"/>
      <c r="E1" s="4"/>
      <c r="F1" s="4"/>
      <c r="G1" s="13"/>
      <c r="H1" s="4"/>
      <c r="I1" s="276"/>
      <c r="J1" s="5"/>
      <c r="K1" s="1"/>
      <c r="L1" s="1"/>
      <c r="M1" s="4"/>
      <c r="N1" s="1"/>
      <c r="O1" s="13"/>
      <c r="P1" s="1"/>
      <c r="Q1" s="1"/>
      <c r="R1" s="1"/>
      <c r="S1" s="1"/>
      <c r="T1" s="1"/>
      <c r="U1" s="1"/>
      <c r="V1" s="1"/>
      <c r="W1" s="1"/>
      <c r="X1" s="1"/>
      <c r="Y1" s="10"/>
      <c r="Z1" s="1"/>
      <c r="AA1" s="11"/>
      <c r="AB1" s="4"/>
      <c r="AC1" s="10"/>
      <c r="AD1" s="1"/>
      <c r="AE1" s="10"/>
      <c r="AF1" s="10"/>
      <c r="AG1" s="1"/>
      <c r="AH1" s="4"/>
      <c r="AI1" s="312"/>
      <c r="AJ1" s="13"/>
      <c r="AK1" s="13"/>
    </row>
    <row r="2" spans="1:39" ht="16" x14ac:dyDescent="0.2">
      <c r="A2" s="16" t="s">
        <v>1974</v>
      </c>
      <c r="B2" s="16"/>
      <c r="C2" s="23"/>
      <c r="D2" s="23"/>
      <c r="E2" s="19"/>
      <c r="F2" s="19"/>
      <c r="G2" s="26"/>
      <c r="H2" s="19"/>
      <c r="I2" s="276"/>
      <c r="J2" s="5"/>
      <c r="K2" s="16"/>
      <c r="L2" s="16"/>
      <c r="M2" s="19"/>
      <c r="N2" s="16"/>
      <c r="O2" s="26"/>
      <c r="P2" s="16"/>
      <c r="Q2" s="16"/>
      <c r="R2" s="16"/>
      <c r="S2" s="16"/>
      <c r="T2" s="16"/>
      <c r="U2" s="16"/>
      <c r="V2" s="16"/>
      <c r="W2" s="16"/>
      <c r="X2" s="16"/>
      <c r="Y2" s="23"/>
      <c r="Z2" s="16"/>
      <c r="AA2" s="24"/>
      <c r="AB2" s="19"/>
      <c r="AC2" s="23"/>
      <c r="AD2" s="16"/>
      <c r="AE2" s="23"/>
      <c r="AF2" s="23"/>
      <c r="AG2" s="16"/>
      <c r="AH2" s="19"/>
      <c r="AI2" s="313"/>
      <c r="AJ2" s="26"/>
      <c r="AK2" s="26"/>
    </row>
    <row r="3" spans="1:39" x14ac:dyDescent="0.2">
      <c r="A3" s="27" t="s">
        <v>1975</v>
      </c>
      <c r="B3" s="27"/>
      <c r="C3" s="32"/>
      <c r="D3" s="32"/>
      <c r="E3" s="30"/>
      <c r="F3" s="30"/>
      <c r="G3" s="35"/>
      <c r="H3" s="30"/>
      <c r="I3" s="33"/>
      <c r="J3" s="30"/>
      <c r="K3" s="27"/>
      <c r="L3" s="27"/>
      <c r="M3" s="30"/>
      <c r="N3" s="27"/>
      <c r="O3" s="35"/>
      <c r="P3" s="27"/>
      <c r="Q3" s="27"/>
      <c r="R3" s="27"/>
      <c r="S3" s="27"/>
      <c r="T3" s="27"/>
      <c r="U3" s="27"/>
      <c r="V3" s="27"/>
      <c r="W3" s="27"/>
      <c r="X3" s="27"/>
      <c r="Y3" s="32"/>
      <c r="Z3" s="27"/>
      <c r="AA3" s="33"/>
      <c r="AB3" s="30"/>
      <c r="AC3" s="32"/>
      <c r="AD3" s="27"/>
      <c r="AE3" s="32"/>
      <c r="AF3" s="32"/>
      <c r="AG3" s="27"/>
      <c r="AH3" s="27"/>
      <c r="AI3" s="314"/>
      <c r="AJ3" s="35"/>
      <c r="AK3" s="35"/>
    </row>
    <row r="4" spans="1:39" ht="15" customHeight="1" x14ac:dyDescent="0.2">
      <c r="A4" s="36" t="s">
        <v>1976</v>
      </c>
      <c r="B4" s="36"/>
      <c r="C4" s="32"/>
      <c r="D4" s="32"/>
      <c r="E4" s="30"/>
      <c r="F4" s="30"/>
      <c r="G4" s="35"/>
      <c r="H4" s="30"/>
      <c r="I4" s="33"/>
      <c r="J4" s="30"/>
      <c r="K4" s="36"/>
      <c r="L4" s="36"/>
      <c r="M4" s="30"/>
      <c r="N4" s="36"/>
      <c r="O4" s="35"/>
      <c r="P4" s="36"/>
      <c r="Q4" s="36"/>
      <c r="R4" s="36"/>
      <c r="S4" s="30"/>
      <c r="T4" s="32"/>
      <c r="U4" s="36"/>
      <c r="V4" s="32"/>
      <c r="W4" s="34"/>
      <c r="Y4" s="315"/>
      <c r="AA4" s="40"/>
    </row>
    <row r="5" spans="1:39" ht="15" customHeight="1" x14ac:dyDescent="0.2">
      <c r="A5" s="36"/>
      <c r="B5" s="36"/>
      <c r="C5" s="32"/>
      <c r="D5" s="32"/>
      <c r="E5" s="30"/>
      <c r="F5" s="30"/>
      <c r="G5" s="35"/>
      <c r="H5" s="30"/>
      <c r="I5" s="33"/>
      <c r="J5" s="30"/>
      <c r="K5" s="36"/>
      <c r="L5" s="36"/>
      <c r="M5" s="30"/>
      <c r="N5" s="36"/>
      <c r="O5" s="35"/>
      <c r="P5" s="36"/>
      <c r="Q5" s="36"/>
      <c r="R5" s="36"/>
      <c r="S5" s="30"/>
      <c r="T5" s="32"/>
      <c r="U5" s="36"/>
      <c r="V5" s="32"/>
      <c r="W5" s="34"/>
      <c r="Y5" s="315"/>
      <c r="AA5" s="40"/>
    </row>
    <row r="6" spans="1:39" s="48" customFormat="1" ht="20" customHeight="1" x14ac:dyDescent="0.2">
      <c r="A6" s="41" t="s">
        <v>1977</v>
      </c>
      <c r="B6" s="41"/>
      <c r="C6" s="44"/>
      <c r="D6" s="44"/>
      <c r="E6" s="43"/>
      <c r="F6" s="43"/>
      <c r="G6" s="46"/>
      <c r="H6" s="43"/>
      <c r="I6" s="276"/>
      <c r="J6" s="5"/>
      <c r="K6" s="41"/>
      <c r="L6" s="41"/>
      <c r="M6" s="43"/>
      <c r="N6" s="41"/>
      <c r="O6" s="46"/>
      <c r="P6" s="41"/>
      <c r="Q6" s="41"/>
      <c r="R6" s="41"/>
      <c r="S6" s="41"/>
      <c r="T6" s="42"/>
      <c r="U6" s="43"/>
      <c r="V6" s="44"/>
      <c r="W6" s="41"/>
      <c r="X6" s="46"/>
      <c r="Y6" s="46"/>
    </row>
    <row r="7" spans="1:39" ht="14" x14ac:dyDescent="0.2">
      <c r="A7" s="49" t="s">
        <v>1978</v>
      </c>
      <c r="B7" s="36"/>
      <c r="C7" s="32"/>
      <c r="D7" s="32"/>
      <c r="E7" s="30"/>
      <c r="F7" s="30"/>
      <c r="G7" s="35"/>
      <c r="H7" s="30"/>
      <c r="I7" s="33"/>
      <c r="J7" s="30"/>
      <c r="K7" s="36"/>
      <c r="L7" s="36"/>
      <c r="M7" s="30"/>
      <c r="N7" s="36"/>
      <c r="O7" s="35"/>
      <c r="P7" s="36"/>
      <c r="Q7" s="36"/>
      <c r="R7" s="36"/>
      <c r="S7" s="36"/>
      <c r="T7" s="33"/>
      <c r="U7" s="30"/>
      <c r="V7" s="32"/>
      <c r="W7" s="36"/>
      <c r="X7" s="35"/>
      <c r="Y7" s="35"/>
      <c r="AA7" s="15"/>
      <c r="AB7" s="15"/>
      <c r="AC7" s="15"/>
      <c r="AI7" s="15"/>
      <c r="AJ7" s="15"/>
      <c r="AK7" s="15"/>
    </row>
    <row r="8" spans="1:39" ht="16" thickBot="1" x14ac:dyDescent="0.25">
      <c r="A8" s="50"/>
      <c r="B8" s="50"/>
      <c r="C8" s="44"/>
      <c r="D8" s="44"/>
      <c r="E8" s="43"/>
      <c r="F8" s="43"/>
      <c r="G8" s="46"/>
      <c r="H8" s="43"/>
      <c r="I8" s="276"/>
      <c r="J8" s="5"/>
      <c r="K8" s="50"/>
      <c r="L8" s="50"/>
      <c r="M8" s="43"/>
      <c r="N8" s="50"/>
      <c r="O8" s="46"/>
      <c r="P8" s="50"/>
      <c r="Q8" s="50"/>
      <c r="R8" s="50"/>
      <c r="S8" s="50"/>
      <c r="T8" s="50"/>
      <c r="U8" s="50"/>
      <c r="V8" s="50"/>
      <c r="W8" s="50"/>
      <c r="X8" s="50"/>
      <c r="Y8" s="44"/>
      <c r="Z8" s="50"/>
      <c r="AA8" s="42"/>
      <c r="AB8" s="43"/>
      <c r="AC8" s="44"/>
      <c r="AD8" s="50"/>
      <c r="AE8" s="44"/>
      <c r="AF8" s="44"/>
      <c r="AG8" s="50"/>
      <c r="AH8" s="43"/>
      <c r="AI8" s="318"/>
      <c r="AJ8" s="46"/>
      <c r="AK8" s="46"/>
    </row>
    <row r="9" spans="1:39" ht="69" thickBot="1" x14ac:dyDescent="0.25">
      <c r="A9" s="56" t="s">
        <v>6</v>
      </c>
      <c r="B9" s="56" t="s">
        <v>7</v>
      </c>
      <c r="C9" s="58" t="s">
        <v>8</v>
      </c>
      <c r="D9" s="58" t="s">
        <v>9</v>
      </c>
      <c r="E9" s="57" t="s">
        <v>10</v>
      </c>
      <c r="F9" s="57" t="s">
        <v>11</v>
      </c>
      <c r="G9" s="66" t="s">
        <v>1979</v>
      </c>
      <c r="H9" s="57" t="s">
        <v>14</v>
      </c>
      <c r="I9" s="59" t="s">
        <v>1980</v>
      </c>
      <c r="J9" s="57" t="s">
        <v>17</v>
      </c>
      <c r="K9" s="57" t="s">
        <v>18</v>
      </c>
      <c r="L9" s="57" t="s">
        <v>19</v>
      </c>
      <c r="M9" s="57" t="s">
        <v>20</v>
      </c>
      <c r="N9" s="57" t="s">
        <v>21</v>
      </c>
      <c r="O9" s="66" t="s">
        <v>22</v>
      </c>
      <c r="P9" s="57" t="s">
        <v>23</v>
      </c>
      <c r="Q9" s="57" t="s">
        <v>24</v>
      </c>
      <c r="R9" s="60" t="s">
        <v>1958</v>
      </c>
      <c r="S9" s="60" t="s">
        <v>32</v>
      </c>
      <c r="T9" s="60" t="s">
        <v>33</v>
      </c>
      <c r="U9" s="60" t="s">
        <v>34</v>
      </c>
      <c r="V9" s="60" t="s">
        <v>35</v>
      </c>
      <c r="W9" s="60" t="s">
        <v>1959</v>
      </c>
      <c r="X9" s="60" t="s">
        <v>37</v>
      </c>
      <c r="Y9" s="62" t="s">
        <v>38</v>
      </c>
      <c r="Z9" s="63" t="s">
        <v>39</v>
      </c>
      <c r="AA9" s="64" t="s">
        <v>40</v>
      </c>
      <c r="AB9" s="60" t="s">
        <v>1982</v>
      </c>
      <c r="AC9" s="62" t="s">
        <v>42</v>
      </c>
      <c r="AD9" s="63" t="s">
        <v>43</v>
      </c>
      <c r="AE9" s="62" t="s">
        <v>44</v>
      </c>
      <c r="AF9" s="62" t="s">
        <v>45</v>
      </c>
      <c r="AG9" s="60" t="s">
        <v>1983</v>
      </c>
      <c r="AH9" s="57" t="s">
        <v>46</v>
      </c>
      <c r="AI9" s="319" t="s">
        <v>47</v>
      </c>
      <c r="AJ9" s="66" t="s">
        <v>48</v>
      </c>
      <c r="AK9" s="67" t="s">
        <v>49</v>
      </c>
      <c r="AL9" s="272" t="s">
        <v>50</v>
      </c>
    </row>
    <row r="10" spans="1:39" s="68" customFormat="1" ht="70" x14ac:dyDescent="0.2">
      <c r="A10" s="87">
        <v>1</v>
      </c>
      <c r="B10" s="68" t="s">
        <v>168</v>
      </c>
      <c r="C10" s="117">
        <v>4</v>
      </c>
      <c r="D10" s="117" t="s">
        <v>112</v>
      </c>
      <c r="E10" s="87"/>
      <c r="F10" s="87" t="s">
        <v>1984</v>
      </c>
      <c r="G10" s="87">
        <v>1400400927</v>
      </c>
      <c r="H10" s="87" t="s">
        <v>93</v>
      </c>
      <c r="I10" s="87">
        <v>2017</v>
      </c>
      <c r="J10" s="87" t="s">
        <v>1961</v>
      </c>
      <c r="K10" s="68" t="s">
        <v>172</v>
      </c>
      <c r="L10" s="68" t="s">
        <v>130</v>
      </c>
      <c r="M10" s="87" t="s">
        <v>1985</v>
      </c>
      <c r="N10" s="82" t="s">
        <v>1986</v>
      </c>
      <c r="O10" s="119">
        <v>49514</v>
      </c>
      <c r="P10" s="68" t="s">
        <v>174</v>
      </c>
      <c r="Q10" s="68" t="s">
        <v>99</v>
      </c>
      <c r="R10" s="68" t="s">
        <v>100</v>
      </c>
      <c r="T10" s="82" t="s">
        <v>176</v>
      </c>
      <c r="U10" s="68" t="s">
        <v>1987</v>
      </c>
      <c r="V10" s="68" t="s">
        <v>1988</v>
      </c>
      <c r="W10" s="68" t="s">
        <v>1989</v>
      </c>
      <c r="X10" s="87" t="s">
        <v>79</v>
      </c>
      <c r="Y10" s="117" t="s">
        <v>79</v>
      </c>
      <c r="Z10" s="68" t="s">
        <v>1990</v>
      </c>
      <c r="AA10" s="87">
        <v>40014</v>
      </c>
      <c r="AB10" s="87" t="s">
        <v>124</v>
      </c>
      <c r="AC10" s="117">
        <v>4</v>
      </c>
      <c r="AI10" s="320" t="s">
        <v>1991</v>
      </c>
      <c r="AJ10" s="119">
        <v>11</v>
      </c>
      <c r="AK10" s="119"/>
    </row>
    <row r="11" spans="1:39" s="68" customFormat="1" ht="70" x14ac:dyDescent="0.2">
      <c r="A11" s="87">
        <v>2</v>
      </c>
      <c r="B11" s="68" t="s">
        <v>1992</v>
      </c>
      <c r="C11" s="117">
        <v>4</v>
      </c>
      <c r="D11" s="117" t="s">
        <v>112</v>
      </c>
      <c r="E11" s="87" t="s">
        <v>128</v>
      </c>
      <c r="F11" s="87" t="s">
        <v>1984</v>
      </c>
      <c r="G11" s="87">
        <v>1400400925</v>
      </c>
      <c r="H11" s="87" t="s">
        <v>93</v>
      </c>
      <c r="I11" s="87">
        <v>2016</v>
      </c>
      <c r="J11" s="87" t="s">
        <v>1961</v>
      </c>
      <c r="K11" s="68" t="s">
        <v>129</v>
      </c>
      <c r="L11" s="95" t="s">
        <v>130</v>
      </c>
      <c r="M11" s="87">
        <v>72501</v>
      </c>
      <c r="N11" s="82" t="s">
        <v>1993</v>
      </c>
      <c r="O11" s="87">
        <v>48188</v>
      </c>
      <c r="P11" s="68" t="s">
        <v>1994</v>
      </c>
      <c r="Q11" s="68" t="s">
        <v>225</v>
      </c>
      <c r="R11" s="68" t="s">
        <v>100</v>
      </c>
      <c r="T11" s="82" t="s">
        <v>1995</v>
      </c>
      <c r="U11" s="68" t="s">
        <v>1996</v>
      </c>
      <c r="V11" s="68" t="s">
        <v>1997</v>
      </c>
      <c r="W11" s="68" t="s">
        <v>1998</v>
      </c>
      <c r="X11" s="87" t="s">
        <v>79</v>
      </c>
      <c r="Y11" s="117" t="s">
        <v>79</v>
      </c>
      <c r="Z11" s="68" t="s">
        <v>138</v>
      </c>
      <c r="AA11" s="87">
        <v>40119</v>
      </c>
      <c r="AB11" s="87" t="s">
        <v>124</v>
      </c>
      <c r="AC11" s="117">
        <v>4</v>
      </c>
      <c r="AI11" s="320">
        <v>44918</v>
      </c>
      <c r="AJ11" s="119">
        <v>10</v>
      </c>
      <c r="AK11" s="119"/>
    </row>
    <row r="12" spans="1:39" s="274" customFormat="1" ht="70" x14ac:dyDescent="0.2">
      <c r="A12" s="139">
        <v>3</v>
      </c>
      <c r="B12" s="123" t="s">
        <v>1999</v>
      </c>
      <c r="C12" s="137">
        <v>4</v>
      </c>
      <c r="D12" s="137" t="s">
        <v>112</v>
      </c>
      <c r="E12" s="307"/>
      <c r="F12" s="307" t="s">
        <v>1984</v>
      </c>
      <c r="G12" s="307">
        <v>1401200003</v>
      </c>
      <c r="H12" s="307" t="s">
        <v>93</v>
      </c>
      <c r="I12" s="307">
        <v>2022</v>
      </c>
      <c r="J12" s="307" t="s">
        <v>80</v>
      </c>
      <c r="K12" s="123" t="s">
        <v>2000</v>
      </c>
      <c r="L12" s="123" t="s">
        <v>362</v>
      </c>
      <c r="M12" s="321" t="s">
        <v>2001</v>
      </c>
      <c r="N12" s="322" t="s">
        <v>2002</v>
      </c>
      <c r="O12" s="307">
        <v>128069</v>
      </c>
      <c r="P12" s="123" t="s">
        <v>2003</v>
      </c>
      <c r="Q12" s="123" t="s">
        <v>225</v>
      </c>
      <c r="R12" s="123" t="s">
        <v>100</v>
      </c>
      <c r="S12" s="123" t="s">
        <v>2005</v>
      </c>
      <c r="T12" s="322" t="s">
        <v>2004</v>
      </c>
      <c r="U12" s="123" t="s">
        <v>2006</v>
      </c>
      <c r="V12" s="123" t="s">
        <v>2007</v>
      </c>
      <c r="W12" s="123" t="s">
        <v>2008</v>
      </c>
      <c r="X12" s="307" t="s">
        <v>79</v>
      </c>
      <c r="Y12" s="137" t="s">
        <v>79</v>
      </c>
      <c r="Z12" s="123" t="s">
        <v>2009</v>
      </c>
      <c r="AA12" s="307">
        <v>110038</v>
      </c>
      <c r="AB12" s="307" t="s">
        <v>108</v>
      </c>
      <c r="AC12" s="137">
        <v>4</v>
      </c>
      <c r="AD12" s="123"/>
      <c r="AE12" s="123"/>
      <c r="AF12" s="123"/>
      <c r="AG12" s="123"/>
      <c r="AH12" s="123"/>
      <c r="AI12" s="323">
        <v>44918</v>
      </c>
      <c r="AJ12" s="139">
        <v>5</v>
      </c>
      <c r="AK12" s="324">
        <v>5</v>
      </c>
      <c r="AL12" s="325"/>
      <c r="AM12" s="95"/>
    </row>
    <row r="13" spans="1:39" s="68" customFormat="1" ht="56" x14ac:dyDescent="0.2">
      <c r="A13" s="87">
        <v>4</v>
      </c>
      <c r="B13" s="68" t="s">
        <v>2010</v>
      </c>
      <c r="C13" s="117">
        <v>4</v>
      </c>
      <c r="D13" s="117" t="s">
        <v>112</v>
      </c>
      <c r="E13" s="87"/>
      <c r="F13" s="87" t="s">
        <v>1984</v>
      </c>
      <c r="G13" s="87">
        <v>1401800140</v>
      </c>
      <c r="H13" s="87" t="s">
        <v>93</v>
      </c>
      <c r="I13" s="87">
        <v>2017</v>
      </c>
      <c r="J13" s="87" t="s">
        <v>1961</v>
      </c>
      <c r="K13" s="68" t="s">
        <v>404</v>
      </c>
      <c r="L13" s="68" t="s">
        <v>405</v>
      </c>
      <c r="M13" s="87">
        <v>50401</v>
      </c>
      <c r="N13" s="273" t="s">
        <v>2011</v>
      </c>
      <c r="O13" s="87">
        <v>180705</v>
      </c>
      <c r="P13" s="68" t="s">
        <v>409</v>
      </c>
      <c r="Q13" s="68" t="s">
        <v>225</v>
      </c>
      <c r="R13" s="68" t="s">
        <v>100</v>
      </c>
      <c r="T13" s="273" t="s">
        <v>2012</v>
      </c>
      <c r="U13" s="68" t="s">
        <v>2013</v>
      </c>
      <c r="V13" s="68" t="s">
        <v>2014</v>
      </c>
      <c r="W13" s="68" t="s">
        <v>2015</v>
      </c>
      <c r="X13" s="87" t="s">
        <v>79</v>
      </c>
      <c r="Y13" s="117" t="s">
        <v>79</v>
      </c>
      <c r="Z13" s="68" t="s">
        <v>2016</v>
      </c>
      <c r="AA13" s="87">
        <v>160064</v>
      </c>
      <c r="AB13" s="87" t="s">
        <v>124</v>
      </c>
      <c r="AC13" s="117">
        <v>4</v>
      </c>
      <c r="AI13" s="320">
        <v>44918</v>
      </c>
      <c r="AJ13" s="119">
        <v>6</v>
      </c>
      <c r="AK13" s="119"/>
    </row>
    <row r="14" spans="1:39" s="68" customFormat="1" ht="56" x14ac:dyDescent="0.2">
      <c r="A14" s="87">
        <v>5</v>
      </c>
      <c r="B14" s="68" t="s">
        <v>2017</v>
      </c>
      <c r="C14" s="117">
        <v>4</v>
      </c>
      <c r="D14" s="117" t="s">
        <v>112</v>
      </c>
      <c r="E14" s="87"/>
      <c r="F14" s="87" t="s">
        <v>1984</v>
      </c>
      <c r="G14" s="87">
        <v>1401700138</v>
      </c>
      <c r="H14" s="87" t="s">
        <v>93</v>
      </c>
      <c r="I14" s="87">
        <v>2018</v>
      </c>
      <c r="J14" s="87" t="s">
        <v>1961</v>
      </c>
      <c r="K14" s="68" t="s">
        <v>2018</v>
      </c>
      <c r="L14" s="68" t="s">
        <v>482</v>
      </c>
      <c r="M14" s="87">
        <v>47591</v>
      </c>
      <c r="N14" s="82" t="s">
        <v>2019</v>
      </c>
      <c r="O14" s="87">
        <v>179501</v>
      </c>
      <c r="P14" s="68" t="s">
        <v>486</v>
      </c>
      <c r="Q14" s="68" t="s">
        <v>471</v>
      </c>
      <c r="R14" s="68" t="s">
        <v>84</v>
      </c>
      <c r="T14" s="82" t="s">
        <v>2020</v>
      </c>
      <c r="U14" s="68" t="s">
        <v>2021</v>
      </c>
      <c r="V14" s="68" t="s">
        <v>2022</v>
      </c>
      <c r="W14" s="68" t="s">
        <v>2023</v>
      </c>
      <c r="X14" s="95" t="s">
        <v>2024</v>
      </c>
      <c r="Y14" s="117">
        <v>1</v>
      </c>
      <c r="Z14" s="68" t="s">
        <v>2025</v>
      </c>
      <c r="AA14" s="326">
        <v>150042</v>
      </c>
      <c r="AB14" s="327" t="s">
        <v>108</v>
      </c>
      <c r="AC14" s="328">
        <v>4</v>
      </c>
      <c r="AI14" s="329">
        <v>44918</v>
      </c>
      <c r="AJ14" s="119">
        <v>19</v>
      </c>
      <c r="AK14" s="119"/>
      <c r="AL14" s="325"/>
    </row>
    <row r="15" spans="1:39" s="105" customFormat="1" ht="70" x14ac:dyDescent="0.2">
      <c r="A15" s="195">
        <v>6</v>
      </c>
      <c r="B15" s="140" t="s">
        <v>1672</v>
      </c>
      <c r="C15" s="152">
        <v>4</v>
      </c>
      <c r="D15" s="152" t="s">
        <v>112</v>
      </c>
      <c r="E15" s="145"/>
      <c r="F15" s="144" t="s">
        <v>1984</v>
      </c>
      <c r="G15" s="330">
        <v>1405100899</v>
      </c>
      <c r="H15" s="145" t="s">
        <v>93</v>
      </c>
      <c r="I15" s="145" t="s">
        <v>171</v>
      </c>
      <c r="J15" s="87" t="s">
        <v>1961</v>
      </c>
      <c r="K15" s="140" t="s">
        <v>1675</v>
      </c>
      <c r="L15" s="140" t="s">
        <v>1641</v>
      </c>
      <c r="M15" s="145" t="s">
        <v>1676</v>
      </c>
      <c r="N15" s="166" t="s">
        <v>2026</v>
      </c>
      <c r="O15" s="195">
        <v>519580</v>
      </c>
      <c r="P15" s="140" t="s">
        <v>1679</v>
      </c>
      <c r="Q15" s="111" t="s">
        <v>99</v>
      </c>
      <c r="R15" s="140" t="s">
        <v>100</v>
      </c>
      <c r="S15" s="140" t="s">
        <v>2027</v>
      </c>
      <c r="T15" s="109" t="s">
        <v>2028</v>
      </c>
      <c r="U15" s="111" t="s">
        <v>2029</v>
      </c>
      <c r="V15" s="140" t="s">
        <v>2030</v>
      </c>
      <c r="W15" s="140" t="s">
        <v>2031</v>
      </c>
      <c r="X15" s="145" t="s">
        <v>79</v>
      </c>
      <c r="Y15" s="152" t="s">
        <v>79</v>
      </c>
      <c r="Z15" s="140" t="s">
        <v>2032</v>
      </c>
      <c r="AA15" s="145" t="s">
        <v>1686</v>
      </c>
      <c r="AB15" s="145" t="s">
        <v>108</v>
      </c>
      <c r="AC15" s="152">
        <v>4</v>
      </c>
      <c r="AD15" s="140"/>
      <c r="AE15" s="152"/>
      <c r="AF15" s="152"/>
      <c r="AG15" s="140"/>
      <c r="AH15" s="145"/>
      <c r="AI15" s="329">
        <v>44918</v>
      </c>
      <c r="AJ15" s="146">
        <v>8</v>
      </c>
      <c r="AK15" s="146"/>
      <c r="AL15" s="146"/>
      <c r="AM15" s="104"/>
    </row>
    <row r="16" spans="1:39" s="68" customFormat="1" ht="70" x14ac:dyDescent="0.2">
      <c r="A16" s="331">
        <v>7</v>
      </c>
      <c r="B16" s="205" t="s">
        <v>2033</v>
      </c>
      <c r="C16" s="332">
        <v>4</v>
      </c>
      <c r="D16" s="332" t="s">
        <v>112</v>
      </c>
      <c r="E16" s="333" t="s">
        <v>128</v>
      </c>
      <c r="F16" s="188" t="s">
        <v>1984</v>
      </c>
      <c r="G16" s="334">
        <v>1402000143</v>
      </c>
      <c r="H16" s="333" t="s">
        <v>93</v>
      </c>
      <c r="I16" s="333" t="s">
        <v>2034</v>
      </c>
      <c r="J16" s="333" t="s">
        <v>1961</v>
      </c>
      <c r="K16" s="335" t="s">
        <v>611</v>
      </c>
      <c r="L16" s="335" t="s">
        <v>545</v>
      </c>
      <c r="M16" s="333" t="s">
        <v>1963</v>
      </c>
      <c r="N16" s="166" t="s">
        <v>2035</v>
      </c>
      <c r="O16" s="331">
        <v>208064</v>
      </c>
      <c r="P16" s="335" t="s">
        <v>615</v>
      </c>
      <c r="Q16" s="337" t="s">
        <v>194</v>
      </c>
      <c r="R16" s="335" t="s">
        <v>100</v>
      </c>
      <c r="S16" s="335" t="s">
        <v>2037</v>
      </c>
      <c r="T16" s="336" t="s">
        <v>2036</v>
      </c>
      <c r="U16" s="335" t="s">
        <v>2038</v>
      </c>
      <c r="V16" s="335" t="s">
        <v>2039</v>
      </c>
      <c r="W16" s="335" t="s">
        <v>2040</v>
      </c>
      <c r="X16" s="188" t="s">
        <v>79</v>
      </c>
      <c r="Y16" s="117" t="s">
        <v>79</v>
      </c>
      <c r="Z16" s="335" t="s">
        <v>2041</v>
      </c>
      <c r="AA16" s="333" t="s">
        <v>622</v>
      </c>
      <c r="AB16" s="333" t="s">
        <v>124</v>
      </c>
      <c r="AC16" s="332">
        <v>4</v>
      </c>
      <c r="AD16" s="335"/>
      <c r="AE16" s="332"/>
      <c r="AF16" s="335"/>
      <c r="AG16" s="333"/>
      <c r="AH16" s="15"/>
      <c r="AI16" s="329">
        <v>44918</v>
      </c>
      <c r="AJ16" s="338">
        <v>8</v>
      </c>
      <c r="AK16" s="338"/>
      <c r="AL16" s="15"/>
      <c r="AM16" s="15"/>
    </row>
    <row r="17" spans="1:39" s="274" customFormat="1" ht="56" x14ac:dyDescent="0.2">
      <c r="A17" s="87">
        <v>8</v>
      </c>
      <c r="B17" s="95" t="s">
        <v>2042</v>
      </c>
      <c r="C17" s="117">
        <v>4</v>
      </c>
      <c r="D17" s="117" t="s">
        <v>112</v>
      </c>
      <c r="E17" s="87" t="s">
        <v>336</v>
      </c>
      <c r="F17" s="87" t="s">
        <v>1984</v>
      </c>
      <c r="G17" s="87">
        <v>1402800916</v>
      </c>
      <c r="H17" s="87" t="s">
        <v>93</v>
      </c>
      <c r="I17" s="87">
        <v>2020</v>
      </c>
      <c r="J17" s="87" t="s">
        <v>80</v>
      </c>
      <c r="K17" s="95" t="s">
        <v>2043</v>
      </c>
      <c r="L17" s="95" t="s">
        <v>760</v>
      </c>
      <c r="M17" s="87">
        <v>63901</v>
      </c>
      <c r="N17" s="278" t="s">
        <v>2044</v>
      </c>
      <c r="O17" s="87">
        <v>40002</v>
      </c>
      <c r="P17" s="95" t="s">
        <v>2045</v>
      </c>
      <c r="Q17" s="95" t="s">
        <v>471</v>
      </c>
      <c r="R17" s="95" t="s">
        <v>100</v>
      </c>
      <c r="S17" s="95" t="s">
        <v>2046</v>
      </c>
      <c r="T17" s="278" t="s">
        <v>2047</v>
      </c>
      <c r="U17" s="95" t="s">
        <v>2048</v>
      </c>
      <c r="V17" s="95" t="s">
        <v>2049</v>
      </c>
      <c r="W17" s="95" t="s">
        <v>2050</v>
      </c>
      <c r="X17" s="87" t="s">
        <v>79</v>
      </c>
      <c r="Y17" s="117" t="s">
        <v>79</v>
      </c>
      <c r="Z17" s="95" t="s">
        <v>2051</v>
      </c>
      <c r="AA17" s="87">
        <v>260119</v>
      </c>
      <c r="AB17" s="87" t="s">
        <v>124</v>
      </c>
      <c r="AC17" s="117">
        <v>4</v>
      </c>
      <c r="AD17" s="95"/>
      <c r="AE17" s="95"/>
      <c r="AF17" s="95"/>
      <c r="AG17" s="95"/>
      <c r="AH17" s="95"/>
      <c r="AI17" s="329">
        <v>44918</v>
      </c>
      <c r="AJ17" s="119">
        <v>6</v>
      </c>
      <c r="AK17" s="119"/>
      <c r="AL17" s="325"/>
      <c r="AM17" s="95"/>
    </row>
    <row r="18" spans="1:39" s="68" customFormat="1" ht="70" x14ac:dyDescent="0.2">
      <c r="A18" s="87">
        <v>9</v>
      </c>
      <c r="B18" s="68" t="s">
        <v>2052</v>
      </c>
      <c r="C18" s="117">
        <v>4</v>
      </c>
      <c r="D18" s="117" t="s">
        <v>112</v>
      </c>
      <c r="E18" s="87"/>
      <c r="F18" s="87" t="s">
        <v>1984</v>
      </c>
      <c r="G18" s="87">
        <v>1402700210</v>
      </c>
      <c r="H18" s="87" t="s">
        <v>2053</v>
      </c>
      <c r="I18" s="87">
        <v>2015</v>
      </c>
      <c r="J18" s="87" t="s">
        <v>1961</v>
      </c>
      <c r="K18" s="68" t="s">
        <v>2054</v>
      </c>
      <c r="L18" s="68" t="s">
        <v>790</v>
      </c>
      <c r="M18" s="87">
        <v>38834</v>
      </c>
      <c r="N18" s="82" t="s">
        <v>2055</v>
      </c>
      <c r="O18" s="119">
        <v>279509</v>
      </c>
      <c r="P18" s="68" t="s">
        <v>2056</v>
      </c>
      <c r="Q18" s="68" t="s">
        <v>225</v>
      </c>
      <c r="R18" s="68" t="s">
        <v>100</v>
      </c>
      <c r="T18" s="273" t="s">
        <v>2057</v>
      </c>
      <c r="U18" s="68" t="s">
        <v>2058</v>
      </c>
      <c r="V18" s="68" t="s">
        <v>2059</v>
      </c>
      <c r="W18" s="68" t="s">
        <v>2060</v>
      </c>
      <c r="X18" s="87" t="s">
        <v>79</v>
      </c>
      <c r="Y18" s="117" t="s">
        <v>79</v>
      </c>
      <c r="Z18" s="68" t="s">
        <v>2061</v>
      </c>
      <c r="AA18" s="87">
        <v>250009</v>
      </c>
      <c r="AB18" s="87" t="s">
        <v>108</v>
      </c>
      <c r="AC18" s="117">
        <v>4</v>
      </c>
      <c r="AI18" s="320">
        <v>44918</v>
      </c>
      <c r="AJ18" s="119">
        <v>6</v>
      </c>
      <c r="AK18" s="119"/>
      <c r="AL18" s="325"/>
    </row>
    <row r="19" spans="1:39" s="95" customFormat="1" ht="56" x14ac:dyDescent="0.2">
      <c r="A19" s="87">
        <v>10</v>
      </c>
      <c r="B19" s="68" t="s">
        <v>2062</v>
      </c>
      <c r="C19" s="117">
        <v>4</v>
      </c>
      <c r="D19" s="117" t="s">
        <v>112</v>
      </c>
      <c r="E19" s="87"/>
      <c r="F19" s="87" t="s">
        <v>1984</v>
      </c>
      <c r="G19" s="87">
        <v>1402700211</v>
      </c>
      <c r="H19" s="87" t="s">
        <v>93</v>
      </c>
      <c r="I19" s="87">
        <v>2016</v>
      </c>
      <c r="J19" s="87" t="s">
        <v>1961</v>
      </c>
      <c r="K19" s="68" t="s">
        <v>2063</v>
      </c>
      <c r="L19" s="68" t="s">
        <v>790</v>
      </c>
      <c r="M19" s="87">
        <v>39701</v>
      </c>
      <c r="N19" s="82" t="s">
        <v>2064</v>
      </c>
      <c r="O19" s="119">
        <v>470382</v>
      </c>
      <c r="P19" s="68" t="s">
        <v>2065</v>
      </c>
      <c r="Q19" s="68" t="s">
        <v>225</v>
      </c>
      <c r="R19" s="68" t="s">
        <v>100</v>
      </c>
      <c r="S19" s="68"/>
      <c r="T19" s="273" t="s">
        <v>2066</v>
      </c>
      <c r="U19" s="68" t="s">
        <v>2067</v>
      </c>
      <c r="V19" s="68" t="s">
        <v>2068</v>
      </c>
      <c r="W19" s="68" t="s">
        <v>2069</v>
      </c>
      <c r="X19" s="87" t="s">
        <v>79</v>
      </c>
      <c r="Y19" s="117" t="s">
        <v>79</v>
      </c>
      <c r="Z19" s="68" t="s">
        <v>2070</v>
      </c>
      <c r="AA19" s="87">
        <v>250100</v>
      </c>
      <c r="AB19" s="87" t="s">
        <v>108</v>
      </c>
      <c r="AC19" s="117">
        <v>4</v>
      </c>
      <c r="AD19" s="68"/>
      <c r="AE19" s="68"/>
      <c r="AF19" s="68"/>
      <c r="AG19" s="68"/>
      <c r="AH19" s="68"/>
      <c r="AI19" s="320">
        <v>44918</v>
      </c>
      <c r="AJ19" s="119">
        <v>6</v>
      </c>
      <c r="AK19" s="119"/>
      <c r="AL19" s="68"/>
      <c r="AM19" s="68"/>
    </row>
    <row r="20" spans="1:39" s="274" customFormat="1" ht="70" x14ac:dyDescent="0.2">
      <c r="A20" s="87">
        <v>11</v>
      </c>
      <c r="B20" s="95" t="s">
        <v>2071</v>
      </c>
      <c r="C20" s="117">
        <v>4</v>
      </c>
      <c r="D20" s="117" t="s">
        <v>112</v>
      </c>
      <c r="E20" s="87"/>
      <c r="F20" s="87" t="s">
        <v>1984</v>
      </c>
      <c r="G20" s="87">
        <v>1404200003</v>
      </c>
      <c r="H20" s="87" t="s">
        <v>93</v>
      </c>
      <c r="I20" s="87">
        <v>2020</v>
      </c>
      <c r="J20" s="87" t="s">
        <v>80</v>
      </c>
      <c r="K20" s="95" t="s">
        <v>921</v>
      </c>
      <c r="L20" s="95" t="s">
        <v>790</v>
      </c>
      <c r="M20" s="87">
        <v>38655</v>
      </c>
      <c r="N20" s="278" t="s">
        <v>2072</v>
      </c>
      <c r="O20" s="87">
        <v>470382</v>
      </c>
      <c r="P20" s="95" t="s">
        <v>2065</v>
      </c>
      <c r="Q20" s="95" t="s">
        <v>225</v>
      </c>
      <c r="R20" s="95" t="s">
        <v>100</v>
      </c>
      <c r="S20" s="95"/>
      <c r="T20" s="278" t="s">
        <v>2073</v>
      </c>
      <c r="U20" s="95" t="s">
        <v>2074</v>
      </c>
      <c r="V20" s="95" t="s">
        <v>2075</v>
      </c>
      <c r="W20" s="95" t="s">
        <v>2076</v>
      </c>
      <c r="X20" s="87" t="s">
        <v>79</v>
      </c>
      <c r="Y20" s="117" t="s">
        <v>79</v>
      </c>
      <c r="Z20" s="95" t="s">
        <v>2077</v>
      </c>
      <c r="AA20" s="87">
        <v>250034</v>
      </c>
      <c r="AB20" s="87" t="s">
        <v>108</v>
      </c>
      <c r="AC20" s="117">
        <v>4</v>
      </c>
      <c r="AD20" s="95"/>
      <c r="AE20" s="95"/>
      <c r="AF20" s="95"/>
      <c r="AG20" s="95"/>
      <c r="AH20" s="95"/>
      <c r="AI20" s="320">
        <v>44918</v>
      </c>
      <c r="AJ20" s="119">
        <v>12</v>
      </c>
      <c r="AK20" s="119"/>
      <c r="AL20" s="325"/>
      <c r="AM20" s="95"/>
    </row>
    <row r="21" spans="1:39" s="95" customFormat="1" ht="56" x14ac:dyDescent="0.2">
      <c r="A21" s="87">
        <v>12</v>
      </c>
      <c r="B21" s="68" t="s">
        <v>2078</v>
      </c>
      <c r="C21" s="117">
        <v>4</v>
      </c>
      <c r="D21" s="117" t="s">
        <v>112</v>
      </c>
      <c r="E21" s="87" t="s">
        <v>128</v>
      </c>
      <c r="F21" s="87" t="s">
        <v>1984</v>
      </c>
      <c r="G21" s="87">
        <v>1402700213</v>
      </c>
      <c r="H21" s="87" t="s">
        <v>93</v>
      </c>
      <c r="I21" s="87">
        <v>2020</v>
      </c>
      <c r="J21" s="87" t="s">
        <v>80</v>
      </c>
      <c r="K21" s="68" t="s">
        <v>822</v>
      </c>
      <c r="L21" s="68" t="s">
        <v>790</v>
      </c>
      <c r="M21" s="87">
        <v>38801</v>
      </c>
      <c r="N21" s="82" t="s">
        <v>2079</v>
      </c>
      <c r="O21" s="87">
        <v>277005</v>
      </c>
      <c r="P21" s="68" t="s">
        <v>826</v>
      </c>
      <c r="Q21" s="68" t="s">
        <v>225</v>
      </c>
      <c r="R21" s="68" t="s">
        <v>100</v>
      </c>
      <c r="S21" s="68"/>
      <c r="T21" s="82" t="s">
        <v>2080</v>
      </c>
      <c r="U21" s="68" t="s">
        <v>2081</v>
      </c>
      <c r="V21" s="68" t="s">
        <v>2082</v>
      </c>
      <c r="W21" s="68" t="s">
        <v>2083</v>
      </c>
      <c r="X21" s="87" t="s">
        <v>79</v>
      </c>
      <c r="Y21" s="117" t="s">
        <v>79</v>
      </c>
      <c r="Z21" s="68" t="s">
        <v>2084</v>
      </c>
      <c r="AA21" s="87">
        <v>250004</v>
      </c>
      <c r="AB21" s="87" t="s">
        <v>124</v>
      </c>
      <c r="AC21" s="117">
        <v>4</v>
      </c>
      <c r="AD21" s="68"/>
      <c r="AE21" s="68"/>
      <c r="AF21" s="68"/>
      <c r="AG21" s="68"/>
      <c r="AH21" s="68"/>
      <c r="AI21" s="320">
        <v>44918</v>
      </c>
      <c r="AJ21" s="119">
        <v>12</v>
      </c>
      <c r="AK21" s="119"/>
      <c r="AL21" s="68"/>
      <c r="AM21" s="68"/>
    </row>
    <row r="22" spans="1:39" s="95" customFormat="1" ht="98" x14ac:dyDescent="0.2">
      <c r="A22" s="87">
        <v>13</v>
      </c>
      <c r="B22" s="95" t="s">
        <v>2085</v>
      </c>
      <c r="C22" s="117">
        <v>4</v>
      </c>
      <c r="D22" s="117" t="s">
        <v>112</v>
      </c>
      <c r="E22" s="87"/>
      <c r="F22" s="87" t="s">
        <v>1984</v>
      </c>
      <c r="G22" s="87">
        <v>1403221225</v>
      </c>
      <c r="H22" s="87" t="s">
        <v>93</v>
      </c>
      <c r="I22" s="87">
        <v>1962</v>
      </c>
      <c r="J22" s="87" t="s">
        <v>1961</v>
      </c>
      <c r="K22" s="95" t="s">
        <v>2086</v>
      </c>
      <c r="L22" s="95" t="s">
        <v>1006</v>
      </c>
      <c r="M22" s="87">
        <v>3756</v>
      </c>
      <c r="N22" s="278" t="s">
        <v>2087</v>
      </c>
      <c r="O22" s="119">
        <v>328001</v>
      </c>
      <c r="P22" s="95" t="s">
        <v>2088</v>
      </c>
      <c r="Q22" s="95" t="s">
        <v>225</v>
      </c>
      <c r="R22" s="95" t="s">
        <v>100</v>
      </c>
      <c r="T22" s="339" t="s">
        <v>2089</v>
      </c>
      <c r="U22" s="95" t="s">
        <v>2090</v>
      </c>
      <c r="V22" s="95" t="s">
        <v>2091</v>
      </c>
      <c r="W22" s="95" t="s">
        <v>2092</v>
      </c>
      <c r="X22" s="87" t="s">
        <v>79</v>
      </c>
      <c r="Y22" s="117" t="s">
        <v>79</v>
      </c>
      <c r="Z22" s="95" t="s">
        <v>2093</v>
      </c>
      <c r="AA22" s="87">
        <v>300003</v>
      </c>
      <c r="AB22" s="87" t="s">
        <v>2094</v>
      </c>
      <c r="AC22" s="117">
        <v>4</v>
      </c>
      <c r="AI22" s="320">
        <v>44918</v>
      </c>
      <c r="AJ22" s="119">
        <v>22</v>
      </c>
      <c r="AK22" s="119"/>
    </row>
    <row r="23" spans="1:39" s="68" customFormat="1" ht="70" x14ac:dyDescent="0.2">
      <c r="A23" s="87">
        <v>14</v>
      </c>
      <c r="B23" s="68" t="s">
        <v>2095</v>
      </c>
      <c r="C23" s="117">
        <v>10</v>
      </c>
      <c r="D23" s="117" t="s">
        <v>112</v>
      </c>
      <c r="E23" s="87"/>
      <c r="F23" s="87" t="s">
        <v>1984</v>
      </c>
      <c r="G23" s="87">
        <v>1403511253</v>
      </c>
      <c r="H23" s="87" t="s">
        <v>93</v>
      </c>
      <c r="I23" s="87">
        <v>1954</v>
      </c>
      <c r="J23" s="87" t="s">
        <v>1961</v>
      </c>
      <c r="K23" s="68" t="s">
        <v>2096</v>
      </c>
      <c r="L23" s="68" t="s">
        <v>1073</v>
      </c>
      <c r="M23" s="87">
        <v>13326</v>
      </c>
      <c r="N23" s="82" t="s">
        <v>2097</v>
      </c>
      <c r="O23" s="119">
        <v>358049</v>
      </c>
      <c r="P23" s="68" t="s">
        <v>2098</v>
      </c>
      <c r="Q23" s="68" t="s">
        <v>225</v>
      </c>
      <c r="R23" s="68" t="s">
        <v>100</v>
      </c>
      <c r="T23" s="273" t="s">
        <v>2099</v>
      </c>
      <c r="U23" s="68" t="s">
        <v>2100</v>
      </c>
      <c r="V23" s="68" t="s">
        <v>2101</v>
      </c>
      <c r="W23" s="68" t="s">
        <v>2102</v>
      </c>
      <c r="X23" s="87" t="s">
        <v>79</v>
      </c>
      <c r="Y23" s="117" t="s">
        <v>79</v>
      </c>
      <c r="Z23" s="68" t="s">
        <v>2103</v>
      </c>
      <c r="AA23" s="87">
        <v>330136</v>
      </c>
      <c r="AB23" s="87" t="s">
        <v>124</v>
      </c>
      <c r="AC23" s="117">
        <v>10</v>
      </c>
      <c r="AI23" s="320">
        <v>44918</v>
      </c>
      <c r="AJ23" s="119">
        <v>11</v>
      </c>
      <c r="AK23" s="119"/>
      <c r="AL23" s="325"/>
    </row>
    <row r="24" spans="1:39" s="68" customFormat="1" ht="70" x14ac:dyDescent="0.2">
      <c r="A24" s="87">
        <v>15</v>
      </c>
      <c r="B24" s="68" t="s">
        <v>2104</v>
      </c>
      <c r="C24" s="117">
        <v>4</v>
      </c>
      <c r="D24" s="117" t="s">
        <v>112</v>
      </c>
      <c r="E24" s="87"/>
      <c r="F24" s="87" t="s">
        <v>1984</v>
      </c>
      <c r="G24" s="87">
        <v>1403600327</v>
      </c>
      <c r="H24" s="87" t="s">
        <v>93</v>
      </c>
      <c r="I24" s="87">
        <v>2017</v>
      </c>
      <c r="J24" s="87" t="s">
        <v>1961</v>
      </c>
      <c r="K24" s="68" t="s">
        <v>907</v>
      </c>
      <c r="L24" s="68" t="s">
        <v>837</v>
      </c>
      <c r="M24" s="87">
        <v>28358</v>
      </c>
      <c r="N24" s="82" t="s">
        <v>2105</v>
      </c>
      <c r="O24" s="87">
        <v>369565</v>
      </c>
      <c r="P24" s="68" t="s">
        <v>880</v>
      </c>
      <c r="Q24" s="68" t="s">
        <v>471</v>
      </c>
      <c r="R24" s="68" t="s">
        <v>100</v>
      </c>
      <c r="S24" s="95" t="s">
        <v>2107</v>
      </c>
      <c r="T24" s="82" t="s">
        <v>2106</v>
      </c>
      <c r="U24" s="68" t="s">
        <v>2108</v>
      </c>
      <c r="V24" s="68" t="s">
        <v>2109</v>
      </c>
      <c r="W24" s="68" t="s">
        <v>2110</v>
      </c>
      <c r="X24" s="87" t="s">
        <v>79</v>
      </c>
      <c r="Y24" s="117" t="s">
        <v>79</v>
      </c>
      <c r="Z24" s="68" t="s">
        <v>2111</v>
      </c>
      <c r="AA24" s="87">
        <v>340050</v>
      </c>
      <c r="AB24" s="87" t="s">
        <v>124</v>
      </c>
      <c r="AC24" s="117">
        <v>4</v>
      </c>
      <c r="AI24" s="320">
        <v>44918</v>
      </c>
      <c r="AJ24" s="119">
        <v>13</v>
      </c>
      <c r="AK24" s="119"/>
    </row>
    <row r="25" spans="1:39" s="68" customFormat="1" ht="70" x14ac:dyDescent="0.2">
      <c r="A25" s="87">
        <v>16</v>
      </c>
      <c r="B25" s="68" t="s">
        <v>1150</v>
      </c>
      <c r="C25" s="117">
        <v>4</v>
      </c>
      <c r="D25" s="117" t="s">
        <v>112</v>
      </c>
      <c r="E25" s="87"/>
      <c r="F25" s="87" t="s">
        <v>1984</v>
      </c>
      <c r="G25" s="87">
        <v>1403800543</v>
      </c>
      <c r="H25" s="87" t="s">
        <v>93</v>
      </c>
      <c r="I25" s="87">
        <v>2018</v>
      </c>
      <c r="J25" s="87" t="s">
        <v>1961</v>
      </c>
      <c r="K25" s="68" t="s">
        <v>1154</v>
      </c>
      <c r="L25" s="68" t="s">
        <v>1122</v>
      </c>
      <c r="M25" s="87">
        <v>43920</v>
      </c>
      <c r="N25" s="82" t="s">
        <v>2112</v>
      </c>
      <c r="O25" s="119">
        <v>389625</v>
      </c>
      <c r="P25" s="68" t="s">
        <v>1158</v>
      </c>
      <c r="Q25" s="68" t="s">
        <v>99</v>
      </c>
      <c r="R25" s="68" t="s">
        <v>100</v>
      </c>
      <c r="S25" s="95" t="s">
        <v>2113</v>
      </c>
      <c r="T25" s="82" t="s">
        <v>1161</v>
      </c>
      <c r="U25" s="68" t="s">
        <v>2114</v>
      </c>
      <c r="V25" s="68" t="s">
        <v>2115</v>
      </c>
      <c r="W25" s="68" t="s">
        <v>2116</v>
      </c>
      <c r="X25" s="87" t="s">
        <v>79</v>
      </c>
      <c r="Y25" s="117" t="s">
        <v>79</v>
      </c>
      <c r="Z25" s="150" t="s">
        <v>1165</v>
      </c>
      <c r="AA25" s="75" t="s">
        <v>1166</v>
      </c>
      <c r="AB25" s="75" t="s">
        <v>73</v>
      </c>
      <c r="AC25" s="161">
        <v>4</v>
      </c>
      <c r="AI25" s="320">
        <v>44918</v>
      </c>
      <c r="AJ25" s="119">
        <v>5</v>
      </c>
      <c r="AK25" s="119"/>
      <c r="AL25" s="325"/>
    </row>
    <row r="26" spans="1:39" s="68" customFormat="1" ht="56" x14ac:dyDescent="0.2">
      <c r="A26" s="221">
        <v>17</v>
      </c>
      <c r="B26" s="274" t="s">
        <v>1134</v>
      </c>
      <c r="C26" s="341">
        <v>4</v>
      </c>
      <c r="D26" s="341" t="s">
        <v>112</v>
      </c>
      <c r="E26" s="221"/>
      <c r="F26" s="221" t="s">
        <v>1984</v>
      </c>
      <c r="G26" s="221">
        <v>1403800539</v>
      </c>
      <c r="H26" s="221" t="s">
        <v>93</v>
      </c>
      <c r="I26" s="221">
        <v>2016</v>
      </c>
      <c r="J26" s="221" t="s">
        <v>1961</v>
      </c>
      <c r="K26" s="274" t="s">
        <v>1137</v>
      </c>
      <c r="L26" s="274" t="s">
        <v>1122</v>
      </c>
      <c r="M26" s="221">
        <v>45601</v>
      </c>
      <c r="N26" s="82" t="s">
        <v>2117</v>
      </c>
      <c r="O26" s="221">
        <v>38961</v>
      </c>
      <c r="P26" s="274" t="s">
        <v>1141</v>
      </c>
      <c r="Q26" s="274" t="s">
        <v>99</v>
      </c>
      <c r="R26" s="274" t="s">
        <v>100</v>
      </c>
      <c r="S26" s="274"/>
      <c r="T26" s="273" t="s">
        <v>2118</v>
      </c>
      <c r="U26" s="274" t="s">
        <v>2119</v>
      </c>
      <c r="V26" s="274" t="s">
        <v>2120</v>
      </c>
      <c r="W26" s="274" t="s">
        <v>2121</v>
      </c>
      <c r="X26" s="87" t="s">
        <v>79</v>
      </c>
      <c r="Y26" s="117" t="s">
        <v>79</v>
      </c>
      <c r="Z26" s="150" t="s">
        <v>1147</v>
      </c>
      <c r="AA26" s="75" t="s">
        <v>1148</v>
      </c>
      <c r="AB26" s="75" t="s">
        <v>108</v>
      </c>
      <c r="AC26" s="161">
        <v>4</v>
      </c>
      <c r="AD26" s="274"/>
      <c r="AE26" s="274"/>
      <c r="AF26" s="274"/>
      <c r="AG26" s="274"/>
      <c r="AH26" s="274"/>
      <c r="AI26" s="320">
        <v>44918</v>
      </c>
      <c r="AJ26" s="342">
        <v>7</v>
      </c>
      <c r="AK26" s="342"/>
      <c r="AL26" s="274"/>
      <c r="AM26" s="274"/>
    </row>
    <row r="27" spans="1:39" s="68" customFormat="1" ht="42" x14ac:dyDescent="0.2">
      <c r="A27" s="324">
        <v>18</v>
      </c>
      <c r="B27" s="321" t="s">
        <v>2122</v>
      </c>
      <c r="C27" s="343">
        <v>4</v>
      </c>
      <c r="D27" s="343" t="s">
        <v>112</v>
      </c>
      <c r="E27" s="324"/>
      <c r="F27" s="324" t="s">
        <v>1984</v>
      </c>
      <c r="G27" s="324">
        <v>1403900001</v>
      </c>
      <c r="H27" s="324" t="s">
        <v>93</v>
      </c>
      <c r="I27" s="324">
        <v>2021</v>
      </c>
      <c r="J27" s="324" t="s">
        <v>80</v>
      </c>
      <c r="K27" s="321" t="s">
        <v>2123</v>
      </c>
      <c r="L27" s="321" t="s">
        <v>1239</v>
      </c>
      <c r="M27" s="324">
        <v>74074</v>
      </c>
      <c r="N27" s="246" t="s">
        <v>2124</v>
      </c>
      <c r="O27" s="324">
        <v>398059</v>
      </c>
      <c r="P27" s="321" t="s">
        <v>1262</v>
      </c>
      <c r="Q27" s="321" t="s">
        <v>471</v>
      </c>
      <c r="R27" s="321" t="s">
        <v>100</v>
      </c>
      <c r="S27" s="321" t="s">
        <v>2126</v>
      </c>
      <c r="T27" s="246" t="s">
        <v>2125</v>
      </c>
      <c r="U27" s="321" t="s">
        <v>2127</v>
      </c>
      <c r="V27" s="321" t="s">
        <v>2128</v>
      </c>
      <c r="W27" s="321" t="s">
        <v>2129</v>
      </c>
      <c r="X27" s="307" t="s">
        <v>79</v>
      </c>
      <c r="Y27" s="137" t="s">
        <v>79</v>
      </c>
      <c r="Z27" s="321" t="s">
        <v>2130</v>
      </c>
      <c r="AA27" s="324">
        <v>370049</v>
      </c>
      <c r="AB27" s="324" t="s">
        <v>124</v>
      </c>
      <c r="AC27" s="343">
        <v>4</v>
      </c>
      <c r="AD27" s="321"/>
      <c r="AE27" s="321"/>
      <c r="AF27" s="321"/>
      <c r="AG27" s="321"/>
      <c r="AH27" s="321"/>
      <c r="AI27" s="323">
        <v>44918</v>
      </c>
      <c r="AJ27" s="344">
        <v>5</v>
      </c>
      <c r="AK27" s="344">
        <v>5</v>
      </c>
      <c r="AL27" s="274"/>
      <c r="AM27" s="274"/>
    </row>
    <row r="28" spans="1:39" s="68" customFormat="1" ht="70" x14ac:dyDescent="0.2">
      <c r="A28" s="221">
        <v>19</v>
      </c>
      <c r="B28" s="274" t="s">
        <v>1301</v>
      </c>
      <c r="C28" s="341">
        <v>4</v>
      </c>
      <c r="D28" s="341" t="s">
        <v>112</v>
      </c>
      <c r="E28" s="221"/>
      <c r="F28" s="221" t="s">
        <v>1984</v>
      </c>
      <c r="G28" s="221">
        <v>1403900355</v>
      </c>
      <c r="H28" s="221" t="s">
        <v>93</v>
      </c>
      <c r="I28" s="221">
        <v>2020</v>
      </c>
      <c r="J28" s="221" t="s">
        <v>1961</v>
      </c>
      <c r="K28" s="274" t="s">
        <v>2131</v>
      </c>
      <c r="L28" s="274" t="s">
        <v>1239</v>
      </c>
      <c r="M28" s="87">
        <v>74465</v>
      </c>
      <c r="N28" s="82" t="s">
        <v>2132</v>
      </c>
      <c r="O28" s="342">
        <v>399557</v>
      </c>
      <c r="P28" s="274" t="s">
        <v>2133</v>
      </c>
      <c r="Q28" s="274" t="s">
        <v>194</v>
      </c>
      <c r="R28" s="274" t="s">
        <v>100</v>
      </c>
      <c r="S28" s="274" t="s">
        <v>2135</v>
      </c>
      <c r="T28" s="82" t="s">
        <v>2134</v>
      </c>
      <c r="U28" s="274" t="s">
        <v>2136</v>
      </c>
      <c r="V28" s="274" t="s">
        <v>2137</v>
      </c>
      <c r="W28" s="274" t="s">
        <v>2138</v>
      </c>
      <c r="X28" s="87" t="s">
        <v>79</v>
      </c>
      <c r="Y28" s="117" t="s">
        <v>79</v>
      </c>
      <c r="Z28" s="274" t="s">
        <v>2139</v>
      </c>
      <c r="AA28" s="221">
        <v>370089</v>
      </c>
      <c r="AB28" s="221" t="s">
        <v>89</v>
      </c>
      <c r="AC28" s="341">
        <v>4</v>
      </c>
      <c r="AD28" s="223" t="s">
        <v>2140</v>
      </c>
      <c r="AE28" s="117">
        <v>4</v>
      </c>
      <c r="AF28" s="274" t="s">
        <v>2141</v>
      </c>
      <c r="AG28" s="274"/>
      <c r="AH28" s="274"/>
      <c r="AI28" s="329">
        <v>44918</v>
      </c>
      <c r="AJ28" s="342">
        <v>7</v>
      </c>
      <c r="AK28" s="342"/>
      <c r="AL28" s="274"/>
      <c r="AM28" s="274"/>
    </row>
    <row r="29" spans="1:39" ht="84" x14ac:dyDescent="0.2">
      <c r="A29" s="87">
        <v>20</v>
      </c>
      <c r="B29" s="345" t="s">
        <v>1473</v>
      </c>
      <c r="C29" s="346">
        <v>4</v>
      </c>
      <c r="D29" s="347" t="s">
        <v>112</v>
      </c>
      <c r="E29" s="348"/>
      <c r="F29" s="87" t="s">
        <v>1984</v>
      </c>
      <c r="G29" s="349">
        <v>1404112389</v>
      </c>
      <c r="H29" s="350" t="s">
        <v>93</v>
      </c>
      <c r="I29" s="350">
        <v>1958</v>
      </c>
      <c r="J29" s="351" t="s">
        <v>1961</v>
      </c>
      <c r="K29" s="340" t="s">
        <v>1478</v>
      </c>
      <c r="L29" s="340" t="s">
        <v>1383</v>
      </c>
      <c r="M29" s="350" t="s">
        <v>2142</v>
      </c>
      <c r="N29" s="352" t="s">
        <v>2143</v>
      </c>
      <c r="O29" s="353">
        <v>410352</v>
      </c>
      <c r="P29" s="340" t="s">
        <v>1482</v>
      </c>
      <c r="Q29" s="340" t="s">
        <v>225</v>
      </c>
      <c r="R29" s="340" t="s">
        <v>100</v>
      </c>
      <c r="S29" s="95" t="s">
        <v>2145</v>
      </c>
      <c r="T29" s="354" t="s">
        <v>2144</v>
      </c>
      <c r="U29" s="340" t="s">
        <v>2146</v>
      </c>
      <c r="V29" s="340" t="s">
        <v>2147</v>
      </c>
      <c r="W29" s="340" t="s">
        <v>2148</v>
      </c>
      <c r="X29" s="350" t="s">
        <v>79</v>
      </c>
      <c r="Y29" s="346" t="s">
        <v>79</v>
      </c>
      <c r="Z29" s="68" t="s">
        <v>2149</v>
      </c>
      <c r="AA29" s="87">
        <v>390079</v>
      </c>
      <c r="AB29" s="87" t="s">
        <v>108</v>
      </c>
      <c r="AC29" s="117">
        <v>4</v>
      </c>
      <c r="AD29" s="340"/>
      <c r="AE29" s="340"/>
      <c r="AF29" s="340"/>
      <c r="AG29" s="340"/>
      <c r="AH29" s="68"/>
      <c r="AI29" s="329">
        <v>44918</v>
      </c>
      <c r="AJ29" s="355">
        <v>12</v>
      </c>
      <c r="AK29" s="119"/>
      <c r="AL29" s="325"/>
      <c r="AM29" s="68"/>
    </row>
    <row r="30" spans="1:39" s="68" customFormat="1" ht="70" x14ac:dyDescent="0.2">
      <c r="A30" s="87">
        <v>21</v>
      </c>
      <c r="B30" s="204" t="s">
        <v>2150</v>
      </c>
      <c r="C30" s="84">
        <v>4</v>
      </c>
      <c r="D30" s="117" t="s">
        <v>112</v>
      </c>
      <c r="E30" s="87"/>
      <c r="F30" s="87" t="s">
        <v>1984</v>
      </c>
      <c r="G30" s="87">
        <v>1405100437</v>
      </c>
      <c r="H30" s="87" t="s">
        <v>93</v>
      </c>
      <c r="I30" s="87">
        <v>2016</v>
      </c>
      <c r="J30" s="87" t="s">
        <v>1961</v>
      </c>
      <c r="K30" s="356" t="s">
        <v>1691</v>
      </c>
      <c r="L30" s="357" t="s">
        <v>1641</v>
      </c>
      <c r="M30" s="74">
        <v>24273</v>
      </c>
      <c r="N30" s="273" t="s">
        <v>2151</v>
      </c>
      <c r="O30" s="119">
        <v>519579</v>
      </c>
      <c r="P30" s="68" t="s">
        <v>2152</v>
      </c>
      <c r="Q30" s="68" t="s">
        <v>225</v>
      </c>
      <c r="R30" s="68" t="s">
        <v>100</v>
      </c>
      <c r="S30" s="95" t="s">
        <v>2154</v>
      </c>
      <c r="T30" s="82" t="s">
        <v>2153</v>
      </c>
      <c r="U30" s="68" t="s">
        <v>2155</v>
      </c>
      <c r="V30" s="68" t="s">
        <v>2156</v>
      </c>
      <c r="W30" s="68" t="s">
        <v>2157</v>
      </c>
      <c r="X30" s="87" t="s">
        <v>79</v>
      </c>
      <c r="Y30" s="117" t="s">
        <v>79</v>
      </c>
      <c r="Z30" s="68" t="s">
        <v>2158</v>
      </c>
      <c r="AA30" s="87">
        <v>490001</v>
      </c>
      <c r="AB30" s="87" t="s">
        <v>73</v>
      </c>
      <c r="AC30" s="117">
        <v>4</v>
      </c>
      <c r="AI30" s="358">
        <v>44918</v>
      </c>
      <c r="AJ30" s="119">
        <v>10</v>
      </c>
      <c r="AK30" s="119"/>
      <c r="AL30" s="325"/>
    </row>
    <row r="31" spans="1:39" s="274" customFormat="1" ht="70" x14ac:dyDescent="0.2">
      <c r="A31" s="87">
        <v>22</v>
      </c>
      <c r="B31" s="95" t="s">
        <v>2159</v>
      </c>
      <c r="C31" s="117">
        <v>4</v>
      </c>
      <c r="D31" s="117" t="s">
        <v>112</v>
      </c>
      <c r="E31" s="87"/>
      <c r="F31" s="87" t="s">
        <v>1984</v>
      </c>
      <c r="G31" s="87">
        <v>1405631444</v>
      </c>
      <c r="H31" s="87" t="s">
        <v>93</v>
      </c>
      <c r="I31" s="87">
        <v>1974</v>
      </c>
      <c r="J31" s="87" t="s">
        <v>1961</v>
      </c>
      <c r="K31" s="95" t="s">
        <v>2160</v>
      </c>
      <c r="L31" s="95" t="s">
        <v>1826</v>
      </c>
      <c r="M31" s="87">
        <v>54449</v>
      </c>
      <c r="N31" s="339" t="s">
        <v>2161</v>
      </c>
      <c r="O31" s="119">
        <v>560264</v>
      </c>
      <c r="P31" s="95" t="s">
        <v>2162</v>
      </c>
      <c r="Q31" s="95" t="s">
        <v>225</v>
      </c>
      <c r="R31" s="95" t="s">
        <v>100</v>
      </c>
      <c r="S31" s="95" t="s">
        <v>2164</v>
      </c>
      <c r="T31" s="339" t="s">
        <v>2163</v>
      </c>
      <c r="U31" s="95" t="s">
        <v>2165</v>
      </c>
      <c r="V31" s="95" t="s">
        <v>2166</v>
      </c>
      <c r="W31" s="95" t="s">
        <v>2167</v>
      </c>
      <c r="X31" s="87" t="s">
        <v>79</v>
      </c>
      <c r="Y31" s="117" t="s">
        <v>79</v>
      </c>
      <c r="Z31" s="95" t="s">
        <v>2168</v>
      </c>
      <c r="AA31" s="87">
        <v>520037</v>
      </c>
      <c r="AB31" s="87" t="s">
        <v>89</v>
      </c>
      <c r="AC31" s="117">
        <v>4</v>
      </c>
      <c r="AD31" s="95"/>
      <c r="AE31" s="95"/>
      <c r="AF31" s="95"/>
      <c r="AG31" s="95"/>
      <c r="AH31" s="95"/>
      <c r="AI31" s="358">
        <v>44918</v>
      </c>
      <c r="AJ31" s="119">
        <v>12</v>
      </c>
      <c r="AK31" s="119"/>
      <c r="AL31" s="325"/>
      <c r="AM31" s="95"/>
    </row>
    <row r="32" spans="1:39" s="274" customFormat="1" x14ac:dyDescent="0.2">
      <c r="A32" s="87"/>
      <c r="B32" s="95"/>
      <c r="C32" s="117"/>
      <c r="D32" s="117"/>
      <c r="E32" s="87"/>
      <c r="F32" s="87"/>
      <c r="G32" s="87"/>
      <c r="H32" s="87"/>
      <c r="I32" s="87"/>
      <c r="J32" s="87"/>
      <c r="K32" s="95"/>
      <c r="L32" s="95"/>
      <c r="M32" s="87"/>
      <c r="N32" s="339"/>
      <c r="O32" s="119"/>
      <c r="P32" s="95"/>
      <c r="Q32" s="95"/>
      <c r="R32" s="95"/>
      <c r="S32" s="95"/>
      <c r="T32" s="339"/>
      <c r="U32" s="95"/>
      <c r="V32" s="95"/>
      <c r="W32" s="95"/>
      <c r="X32" s="87"/>
      <c r="Y32" s="117"/>
      <c r="Z32" s="95"/>
      <c r="AA32" s="87"/>
      <c r="AB32" s="87"/>
      <c r="AC32" s="117"/>
      <c r="AD32" s="95"/>
      <c r="AE32" s="95"/>
      <c r="AF32" s="95"/>
      <c r="AG32" s="95"/>
      <c r="AH32" s="95"/>
      <c r="AI32" s="320"/>
      <c r="AJ32" s="119"/>
      <c r="AK32" s="119"/>
      <c r="AL32" s="325"/>
      <c r="AM32" s="95"/>
    </row>
    <row r="33" spans="1:39" s="274" customFormat="1" ht="14" x14ac:dyDescent="0.2">
      <c r="C33" s="341"/>
      <c r="D33" s="341"/>
      <c r="E33" s="221"/>
      <c r="F33" s="221"/>
      <c r="G33" s="221"/>
      <c r="H33" s="221"/>
      <c r="I33" s="221"/>
      <c r="J33" s="221"/>
      <c r="M33" s="221"/>
      <c r="N33" s="273"/>
      <c r="O33" s="342"/>
      <c r="T33" s="273"/>
      <c r="X33" s="87"/>
      <c r="Y33" s="117"/>
      <c r="AA33" s="221"/>
      <c r="AB33" s="221"/>
      <c r="AC33" s="341"/>
      <c r="AI33" s="359" t="s">
        <v>2169</v>
      </c>
      <c r="AJ33" s="360">
        <f>SUM(AJ10:AJ31)-AK33</f>
        <v>203</v>
      </c>
      <c r="AK33" s="360">
        <f>SUM(AK10:AK31)</f>
        <v>10</v>
      </c>
    </row>
    <row r="34" spans="1:39" ht="14" x14ac:dyDescent="0.2">
      <c r="B34" s="283" t="s">
        <v>1965</v>
      </c>
      <c r="C34" s="284"/>
      <c r="D34" s="284"/>
      <c r="E34" s="15"/>
      <c r="F34" s="15"/>
      <c r="G34" s="285"/>
      <c r="H34" s="286"/>
      <c r="I34" s="286"/>
      <c r="J34" s="286"/>
      <c r="K34" s="5"/>
      <c r="L34" s="5"/>
      <c r="M34" s="15"/>
      <c r="O34" s="287"/>
      <c r="Q34" s="288"/>
      <c r="Y34" s="15"/>
      <c r="AA34" s="15"/>
      <c r="AB34" s="290"/>
      <c r="AC34" s="15"/>
      <c r="AD34" s="40"/>
      <c r="AE34" s="281"/>
      <c r="AF34" s="290"/>
      <c r="AH34" s="290"/>
      <c r="AI34" s="290"/>
      <c r="AJ34" s="291"/>
      <c r="AK34" s="292"/>
      <c r="AL34" s="14"/>
    </row>
    <row r="35" spans="1:39" ht="14" x14ac:dyDescent="0.2">
      <c r="B35" s="293" t="s">
        <v>1966</v>
      </c>
      <c r="C35" s="294"/>
      <c r="D35" s="294"/>
      <c r="E35" s="15"/>
      <c r="F35" s="15"/>
      <c r="G35" s="280"/>
      <c r="H35" s="281"/>
      <c r="I35" s="281"/>
      <c r="J35" s="281"/>
      <c r="K35" s="30"/>
      <c r="L35" s="30"/>
      <c r="M35" s="15"/>
      <c r="O35" s="295"/>
      <c r="Q35" s="282"/>
      <c r="Y35" s="15"/>
      <c r="AA35" s="15"/>
      <c r="AB35" s="296"/>
      <c r="AC35" s="15"/>
      <c r="AD35" s="297"/>
      <c r="AE35" s="286"/>
      <c r="AF35" s="296"/>
      <c r="AH35" s="296"/>
      <c r="AI35" s="296"/>
      <c r="AJ35" s="299"/>
      <c r="AK35" s="298"/>
      <c r="AL35" s="14"/>
    </row>
    <row r="36" spans="1:39" ht="14" x14ac:dyDescent="0.2">
      <c r="B36" s="283" t="s">
        <v>1967</v>
      </c>
      <c r="C36" s="284"/>
      <c r="D36" s="284"/>
      <c r="E36" s="15"/>
      <c r="F36" s="15"/>
      <c r="G36" s="285"/>
      <c r="H36" s="286"/>
      <c r="I36" s="286"/>
      <c r="J36" s="286"/>
      <c r="K36" s="5"/>
      <c r="L36" s="5"/>
      <c r="M36" s="15"/>
      <c r="O36" s="287"/>
      <c r="Q36" s="288"/>
      <c r="Y36" s="15"/>
      <c r="AA36" s="15"/>
      <c r="AB36" s="290"/>
      <c r="AC36" s="15"/>
      <c r="AD36" s="40"/>
      <c r="AE36" s="281"/>
      <c r="AF36" s="290"/>
      <c r="AH36" s="290"/>
      <c r="AI36" s="290"/>
      <c r="AJ36" s="291"/>
      <c r="AK36" s="292"/>
      <c r="AL36" s="14"/>
    </row>
    <row r="37" spans="1:39" ht="14" x14ac:dyDescent="0.2">
      <c r="B37" s="300" t="s">
        <v>1968</v>
      </c>
      <c r="C37" s="294"/>
      <c r="D37" s="294"/>
      <c r="E37" s="15"/>
      <c r="F37" s="15"/>
      <c r="G37" s="280"/>
      <c r="H37" s="281"/>
      <c r="I37" s="281"/>
      <c r="J37" s="281"/>
      <c r="K37" s="30"/>
      <c r="L37" s="30"/>
      <c r="M37" s="15"/>
      <c r="O37" s="295"/>
      <c r="Q37" s="282"/>
      <c r="Y37" s="15"/>
      <c r="AA37" s="15"/>
      <c r="AB37" s="296"/>
      <c r="AC37" s="15"/>
      <c r="AD37" s="297"/>
      <c r="AE37" s="286"/>
      <c r="AF37" s="296"/>
      <c r="AH37" s="296"/>
      <c r="AI37" s="296"/>
      <c r="AJ37" s="299"/>
      <c r="AK37" s="298"/>
      <c r="AL37" s="14"/>
    </row>
    <row r="38" spans="1:39" ht="14" x14ac:dyDescent="0.2">
      <c r="B38" s="275" t="s">
        <v>1969</v>
      </c>
      <c r="C38" s="284"/>
      <c r="D38" s="284"/>
      <c r="E38" s="15"/>
      <c r="F38" s="15"/>
      <c r="G38" s="280"/>
      <c r="H38" s="281"/>
      <c r="I38" s="281"/>
      <c r="J38" s="281"/>
      <c r="K38" s="30"/>
      <c r="L38" s="30"/>
      <c r="M38" s="15"/>
      <c r="O38" s="287"/>
      <c r="Q38" s="282"/>
      <c r="Y38" s="15"/>
      <c r="AA38" s="15"/>
      <c r="AB38" s="290"/>
      <c r="AC38" s="15"/>
      <c r="AD38" s="40"/>
      <c r="AE38" s="281"/>
      <c r="AF38" s="290"/>
      <c r="AH38" s="290"/>
      <c r="AI38" s="290"/>
      <c r="AJ38" s="291"/>
      <c r="AK38" s="292"/>
      <c r="AL38" s="14"/>
    </row>
    <row r="39" spans="1:39" ht="14" x14ac:dyDescent="0.2">
      <c r="B39" s="301" t="s">
        <v>1970</v>
      </c>
      <c r="C39" s="284"/>
      <c r="D39" s="284"/>
      <c r="E39" s="15"/>
      <c r="F39" s="15"/>
      <c r="G39" s="280"/>
      <c r="H39" s="281"/>
      <c r="I39" s="281"/>
      <c r="J39" s="281"/>
      <c r="K39" s="30"/>
      <c r="L39" s="30"/>
      <c r="M39" s="15"/>
      <c r="O39" s="287"/>
      <c r="Q39" s="282"/>
      <c r="Y39" s="15"/>
      <c r="AA39" s="15"/>
      <c r="AB39" s="290"/>
      <c r="AC39" s="15"/>
      <c r="AD39" s="40"/>
      <c r="AE39" s="281"/>
      <c r="AF39" s="290"/>
      <c r="AH39" s="290"/>
      <c r="AI39" s="290"/>
      <c r="AJ39" s="291"/>
      <c r="AK39" s="292"/>
      <c r="AL39" s="14"/>
    </row>
    <row r="40" spans="1:39" s="14" customFormat="1" ht="14" x14ac:dyDescent="0.2">
      <c r="A40" s="15"/>
      <c r="B40" s="275" t="s">
        <v>1971</v>
      </c>
      <c r="C40" s="284"/>
      <c r="D40" s="284"/>
      <c r="E40" s="15"/>
      <c r="F40" s="15"/>
      <c r="G40" s="280"/>
      <c r="H40" s="281"/>
      <c r="I40" s="281"/>
      <c r="J40" s="281"/>
      <c r="K40" s="30"/>
      <c r="L40" s="30"/>
      <c r="M40" s="15"/>
      <c r="N40" s="15"/>
      <c r="O40" s="287"/>
      <c r="P40" s="15"/>
      <c r="Q40" s="282"/>
      <c r="R40" s="15"/>
      <c r="S40" s="15"/>
      <c r="T40" s="15"/>
      <c r="U40" s="15"/>
      <c r="V40" s="15"/>
      <c r="W40" s="15"/>
      <c r="X40" s="15"/>
      <c r="Y40" s="15"/>
      <c r="Z40" s="15"/>
      <c r="AA40" s="15"/>
      <c r="AB40" s="290"/>
      <c r="AC40" s="15"/>
      <c r="AD40" s="40"/>
      <c r="AE40" s="281"/>
      <c r="AF40" s="290"/>
      <c r="AG40" s="15"/>
      <c r="AH40" s="290"/>
      <c r="AI40" s="290"/>
      <c r="AJ40" s="291"/>
      <c r="AK40" s="292"/>
      <c r="AM40" s="15"/>
    </row>
    <row r="41" spans="1:39" s="14" customFormat="1" ht="14" x14ac:dyDescent="0.2">
      <c r="A41" s="15"/>
      <c r="B41" s="301" t="s">
        <v>1972</v>
      </c>
      <c r="C41" s="284"/>
      <c r="D41" s="284"/>
      <c r="E41" s="15"/>
      <c r="F41" s="15"/>
      <c r="G41" s="280"/>
      <c r="H41" s="281"/>
      <c r="I41" s="281"/>
      <c r="J41" s="281"/>
      <c r="K41" s="30"/>
      <c r="L41" s="30"/>
      <c r="M41" s="15"/>
      <c r="N41" s="15"/>
      <c r="O41" s="287"/>
      <c r="P41" s="15"/>
      <c r="Q41" s="282"/>
      <c r="R41" s="15"/>
      <c r="S41" s="15"/>
      <c r="T41" s="15"/>
      <c r="U41" s="15"/>
      <c r="V41" s="15"/>
      <c r="W41" s="15"/>
      <c r="X41" s="15"/>
      <c r="Y41" s="15"/>
      <c r="Z41" s="15"/>
      <c r="AA41" s="15"/>
      <c r="AB41" s="290"/>
      <c r="AC41" s="15"/>
      <c r="AD41" s="40"/>
      <c r="AE41" s="281"/>
      <c r="AF41" s="290"/>
      <c r="AG41" s="15"/>
      <c r="AH41" s="290"/>
      <c r="AI41" s="290"/>
      <c r="AJ41" s="291"/>
      <c r="AK41" s="292"/>
      <c r="AM41" s="15"/>
    </row>
    <row r="42" spans="1:39" x14ac:dyDescent="0.2">
      <c r="A42" s="337"/>
      <c r="B42" s="361"/>
      <c r="C42" s="328"/>
      <c r="D42" s="362"/>
      <c r="E42" s="363"/>
      <c r="F42" s="188"/>
      <c r="G42" s="364"/>
      <c r="H42" s="327"/>
      <c r="I42" s="327"/>
      <c r="J42" s="327"/>
      <c r="K42" s="365"/>
      <c r="L42" s="365"/>
      <c r="M42" s="327"/>
      <c r="N42" s="366"/>
      <c r="O42" s="326"/>
      <c r="P42" s="365"/>
      <c r="Q42" s="367"/>
      <c r="R42" s="365"/>
      <c r="S42" s="365"/>
      <c r="T42" s="365"/>
      <c r="U42" s="365"/>
      <c r="V42" s="365"/>
      <c r="W42" s="365"/>
      <c r="X42" s="328"/>
      <c r="Y42" s="368"/>
      <c r="Z42" s="327"/>
      <c r="AA42" s="328"/>
      <c r="AB42" s="327"/>
      <c r="AC42" s="328"/>
      <c r="AD42" s="365"/>
      <c r="AE42" s="327"/>
      <c r="AF42" s="369"/>
      <c r="AG42" s="370"/>
    </row>
  </sheetData>
  <hyperlinks>
    <hyperlink ref="N29" r:id="rId1" xr:uid="{478C9865-4144-E248-90F8-06847D144F3B}"/>
    <hyperlink ref="N30" r:id="rId2" xr:uid="{498A7AFE-CD42-7A42-AE56-1F36E9AC0B12}"/>
    <hyperlink ref="N25" r:id="rId3" xr:uid="{377AE27E-DBEA-4342-9B37-3BFEB60A7E11}"/>
    <hyperlink ref="N18" r:id="rId4" xr:uid="{50DE6961-4E5B-6441-8DDE-DB58D5949C6B}"/>
    <hyperlink ref="T18" r:id="rId5" xr:uid="{948480DB-0900-6E47-AC37-C379D079BCE3}"/>
    <hyperlink ref="N31" r:id="rId6" xr:uid="{867053A0-9730-6E41-BA45-A7656C22B81E}"/>
    <hyperlink ref="T31" r:id="rId7" xr:uid="{CE3F1508-6AE5-F947-884A-03B759B28045}"/>
    <hyperlink ref="N22" r:id="rId8" xr:uid="{5532B2E3-6664-D643-B0B6-F28BF3EC82C9}"/>
    <hyperlink ref="N13" r:id="rId9" xr:uid="{90F51CDB-7497-A541-B967-2E75613F1EBA}"/>
    <hyperlink ref="N19" r:id="rId10" xr:uid="{FE50A1EC-E302-D642-8537-510D011919DE}"/>
    <hyperlink ref="T19" r:id="rId11" xr:uid="{F50C6263-DD2F-AD4D-B073-753686205344}"/>
    <hyperlink ref="T13" r:id="rId12" xr:uid="{367585FC-AA5B-C34E-B724-6E0E2723BFA8}"/>
    <hyperlink ref="N10" r:id="rId13" xr:uid="{6CAD8AB1-E877-604F-B1A7-9556942E1AA1}"/>
    <hyperlink ref="N11" r:id="rId14" xr:uid="{13102CFF-2691-2842-97E6-7F71067526E7}"/>
    <hyperlink ref="T16" r:id="rId15" xr:uid="{96321B1F-F252-A342-BBD1-36883F4185D4}"/>
    <hyperlink ref="N16" r:id="rId16" xr:uid="{D4D8BC0A-1773-AE4D-9769-E0DD303563DF}"/>
    <hyperlink ref="T26" r:id="rId17" xr:uid="{42BB21DE-CDBE-1A48-91CF-FF5876E70805}"/>
    <hyperlink ref="N26" r:id="rId18" xr:uid="{246EF114-0B08-9142-9D69-415297BCC355}"/>
    <hyperlink ref="N14" r:id="rId19" xr:uid="{D789D02B-C5CF-2147-94D7-2BA2C55CFA3A}"/>
    <hyperlink ref="T14" r:id="rId20" xr:uid="{4948D4F2-2007-3B4A-9503-23573D07A239}"/>
    <hyperlink ref="N15" r:id="rId21" xr:uid="{F0F5C577-34F7-C54E-A7E8-A422EA8C3EF3}"/>
    <hyperlink ref="T15" r:id="rId22" xr:uid="{D01302D9-A71B-C64A-B368-932B0EC9624F}"/>
    <hyperlink ref="T21" r:id="rId23" xr:uid="{443BBDAE-CB36-ED47-B16A-BE13BA603282}"/>
    <hyperlink ref="T23" r:id="rId24" xr:uid="{320E3E52-235E-4F45-AE60-6281770961BC}"/>
    <hyperlink ref="T22" r:id="rId25" xr:uid="{0994E1F8-B299-CA4F-9DA1-CAFE7BEB74E5}"/>
    <hyperlink ref="N17" r:id="rId26" xr:uid="{C5EA743A-F25A-B943-8EA8-1479C152EA47}"/>
    <hyperlink ref="T17" r:id="rId27" xr:uid="{50F21399-4A19-384D-BE16-1B0E10CB47C4}"/>
    <hyperlink ref="N28" r:id="rId28" xr:uid="{A2D22007-2890-1F46-B1EB-E8FB5CA1E672}"/>
    <hyperlink ref="N20" r:id="rId29" xr:uid="{C28B00A8-DC22-084B-8FBB-01109FB2A8DB}"/>
    <hyperlink ref="T20" r:id="rId30" xr:uid="{D4DE228B-FBEE-334A-8F69-9639D0BDA711}"/>
    <hyperlink ref="T11" r:id="rId31" xr:uid="{9BEF1935-60DB-E448-BAAB-3C6A3AE7AD6F}"/>
    <hyperlink ref="N21" r:id="rId32" xr:uid="{F97E9ED7-0E85-1F4A-A6FE-B4BEE9CF8DF5}"/>
    <hyperlink ref="T10" r:id="rId33" xr:uid="{37B8EF33-9C08-DC47-8238-32F94FF44F15}"/>
    <hyperlink ref="N23" r:id="rId34" xr:uid="{85E186AD-1B57-194D-BD50-01DCBE2E86F9}"/>
    <hyperlink ref="N24" r:id="rId35" xr:uid="{9BB71620-519D-0245-90C3-E0E43EF65175}"/>
    <hyperlink ref="T24" r:id="rId36" xr:uid="{7942386B-510E-3349-BB5C-8351172EF8B1}"/>
    <hyperlink ref="T25" r:id="rId37" xr:uid="{6827A0C9-9134-004D-B83D-06F6898B6F12}"/>
    <hyperlink ref="T27" r:id="rId38" xr:uid="{848473E7-214A-C74B-A28C-57F6A4DB3287}"/>
    <hyperlink ref="N27" r:id="rId39" xr:uid="{D88351ED-8B26-4542-BE0C-40280F29191A}"/>
    <hyperlink ref="T28" r:id="rId40" xr:uid="{57E889E4-A674-B340-9A01-D10151125533}"/>
    <hyperlink ref="T29" r:id="rId41" xr:uid="{24226ADE-4C5A-A542-B608-2B313E281F6E}"/>
    <hyperlink ref="T30" r:id="rId42" xr:uid="{EF0170EA-AD7B-E848-BC12-5928E91249B9}"/>
    <hyperlink ref="N12" r:id="rId43" xr:uid="{C80E910E-C3A1-4844-9759-289B50088333}"/>
    <hyperlink ref="T12" r:id="rId44" xr:uid="{00C4C207-E8D6-B64C-A83A-DBB62E43A750}"/>
    <hyperlink ref="B39" r:id="rId45" xr:uid="{81622375-838D-2846-986E-68C8AC7DF51C}"/>
    <hyperlink ref="B41" r:id="rId46" xr:uid="{563F5C04-A4A9-0040-99E6-51E377E42F3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0BB79-AC5A-274C-A75D-AF3C8B0BC658}">
  <dimension ref="A1:AG30"/>
  <sheetViews>
    <sheetView workbookViewId="0">
      <pane xSplit="4740" ySplit="4280" topLeftCell="E16" activePane="bottomLeft"/>
      <selection activeCell="A5" sqref="A5"/>
      <selection pane="topRight" activeCell="Z2" sqref="T1:Z1048576"/>
      <selection pane="bottomLeft" activeCell="A23" sqref="A23:XFD30"/>
      <selection pane="bottomRight" activeCell="L13" sqref="L13"/>
    </sheetView>
  </sheetViews>
  <sheetFormatPr baseColWidth="10" defaultRowHeight="13" x14ac:dyDescent="0.2"/>
  <cols>
    <col min="1" max="1" width="10.83203125" style="15"/>
    <col min="2" max="2" width="24.83203125" style="15" customWidth="1"/>
    <col min="3" max="3" width="11" style="315" bestFit="1" customWidth="1"/>
    <col min="4" max="4" width="11" style="315" customWidth="1"/>
    <col min="5" max="5" width="11.1640625" style="15" bestFit="1" customWidth="1"/>
    <col min="6" max="6" width="10.83203125" style="15"/>
    <col min="7" max="7" width="12.83203125" style="302" customWidth="1"/>
    <col min="8" max="8" width="10.83203125" style="14"/>
    <col min="9" max="9" width="12.83203125" style="14" customWidth="1"/>
    <col min="10" max="10" width="10.83203125" style="14"/>
    <col min="11" max="11" width="12.83203125" style="15" customWidth="1"/>
    <col min="12" max="13" width="10.83203125" style="15"/>
    <col min="14" max="14" width="10.83203125" style="423"/>
    <col min="15" max="15" width="25.83203125" style="15" customWidth="1"/>
    <col min="16" max="16" width="10.83203125" style="303"/>
    <col min="17" max="18" width="15.83203125" style="15" customWidth="1"/>
    <col min="19" max="19" width="12.83203125" style="15" customWidth="1"/>
    <col min="20" max="22" width="10.83203125" style="15"/>
    <col min="23" max="23" width="15.83203125" style="15" customWidth="1"/>
    <col min="24" max="24" width="20.83203125" style="15" customWidth="1"/>
    <col min="25" max="26" width="10.83203125" style="15"/>
    <col min="27" max="27" width="20.83203125" style="15" customWidth="1"/>
    <col min="28" max="28" width="10.83203125" style="317"/>
    <col min="29" max="29" width="10.83203125" style="14"/>
    <col min="30" max="30" width="10.83203125" style="315"/>
    <col min="31" max="31" width="10.83203125" style="14"/>
    <col min="32" max="32" width="10.83203125" style="317"/>
    <col min="33" max="33" width="10.83203125" style="14"/>
    <col min="34" max="16384" width="10.83203125" style="15"/>
  </cols>
  <sheetData>
    <row r="1" spans="1:33" ht="20" x14ac:dyDescent="0.2">
      <c r="A1" s="1" t="s">
        <v>2171</v>
      </c>
      <c r="B1" s="1"/>
      <c r="C1" s="10"/>
      <c r="D1" s="10"/>
      <c r="E1" s="1"/>
      <c r="F1" s="1"/>
      <c r="G1" s="3"/>
      <c r="H1" s="4"/>
      <c r="I1" s="4"/>
      <c r="J1" s="276"/>
      <c r="K1" s="5"/>
      <c r="L1" s="1"/>
      <c r="M1" s="1"/>
      <c r="N1" s="4"/>
      <c r="O1" s="1"/>
      <c r="P1" s="11"/>
      <c r="Q1" s="1"/>
      <c r="R1" s="1"/>
      <c r="S1" s="1"/>
      <c r="T1" s="1"/>
      <c r="U1" s="1"/>
      <c r="V1" s="1"/>
      <c r="W1" s="1"/>
      <c r="X1" s="1"/>
      <c r="Y1" s="1"/>
      <c r="Z1" s="10"/>
      <c r="AA1" s="1"/>
      <c r="AB1" s="13"/>
      <c r="AC1" s="4"/>
      <c r="AD1" s="10"/>
      <c r="AE1" s="12"/>
      <c r="AF1" s="13"/>
    </row>
    <row r="2" spans="1:33" ht="16" x14ac:dyDescent="0.2">
      <c r="A2" s="16" t="s">
        <v>2172</v>
      </c>
      <c r="B2" s="16"/>
      <c r="C2" s="23"/>
      <c r="D2" s="23"/>
      <c r="E2" s="16"/>
      <c r="F2" s="16"/>
      <c r="G2" s="18"/>
      <c r="H2" s="19"/>
      <c r="I2" s="19"/>
      <c r="J2" s="276"/>
      <c r="K2" s="5"/>
      <c r="L2" s="16"/>
      <c r="M2" s="16"/>
      <c r="N2" s="19"/>
      <c r="O2" s="16"/>
      <c r="P2" s="24"/>
      <c r="Q2" s="16"/>
      <c r="R2" s="16"/>
      <c r="S2" s="16"/>
      <c r="T2" s="16"/>
      <c r="U2" s="16"/>
      <c r="V2" s="16"/>
      <c r="W2" s="16"/>
      <c r="X2" s="16"/>
      <c r="Y2" s="16"/>
      <c r="Z2" s="23"/>
      <c r="AA2" s="16"/>
      <c r="AB2" s="26"/>
      <c r="AC2" s="19"/>
      <c r="AD2" s="23"/>
      <c r="AE2" s="25"/>
      <c r="AF2" s="26"/>
    </row>
    <row r="3" spans="1:33" x14ac:dyDescent="0.2">
      <c r="A3" s="27" t="s">
        <v>2173</v>
      </c>
      <c r="B3" s="27"/>
      <c r="C3" s="32"/>
      <c r="D3" s="32"/>
      <c r="E3" s="27"/>
      <c r="F3" s="27"/>
      <c r="G3" s="29"/>
      <c r="H3" s="30"/>
      <c r="I3" s="30"/>
      <c r="J3" s="33"/>
      <c r="K3" s="30"/>
      <c r="L3" s="27"/>
      <c r="M3" s="27"/>
      <c r="N3" s="376"/>
      <c r="O3" s="27"/>
      <c r="P3" s="33"/>
      <c r="Q3" s="27"/>
      <c r="R3" s="27"/>
      <c r="S3" s="27"/>
      <c r="T3" s="27"/>
      <c r="U3" s="27"/>
      <c r="V3" s="27"/>
      <c r="W3" s="27"/>
      <c r="X3" s="27"/>
      <c r="Y3" s="27"/>
      <c r="Z3" s="32"/>
      <c r="AA3" s="27"/>
      <c r="AB3" s="35"/>
      <c r="AC3" s="30"/>
      <c r="AD3" s="32"/>
      <c r="AE3" s="34"/>
      <c r="AF3" s="35"/>
    </row>
    <row r="4" spans="1:33" ht="15" customHeight="1" x14ac:dyDescent="0.2">
      <c r="A4" s="36" t="s">
        <v>1976</v>
      </c>
      <c r="B4" s="36"/>
      <c r="C4" s="32"/>
      <c r="D4" s="32"/>
      <c r="E4" s="36"/>
      <c r="F4" s="36"/>
      <c r="G4" s="29"/>
      <c r="H4" s="30"/>
      <c r="I4" s="30"/>
      <c r="J4" s="33"/>
      <c r="K4" s="30"/>
      <c r="L4" s="36"/>
      <c r="M4" s="36"/>
      <c r="N4" s="30"/>
      <c r="O4" s="36"/>
      <c r="P4" s="33"/>
      <c r="Q4" s="36"/>
      <c r="R4" s="36"/>
      <c r="S4" s="36"/>
      <c r="T4" s="30"/>
      <c r="U4" s="32"/>
      <c r="V4" s="36"/>
      <c r="W4" s="32"/>
      <c r="X4" s="34"/>
      <c r="Z4" s="315"/>
      <c r="AB4" s="292"/>
    </row>
    <row r="5" spans="1:33" ht="15" customHeight="1" x14ac:dyDescent="0.2">
      <c r="A5" s="36"/>
      <c r="B5" s="36"/>
      <c r="C5" s="32"/>
      <c r="D5" s="32"/>
      <c r="E5" s="36"/>
      <c r="F5" s="36"/>
      <c r="G5" s="29"/>
      <c r="H5" s="30"/>
      <c r="I5" s="30"/>
      <c r="J5" s="33"/>
      <c r="K5" s="30"/>
      <c r="L5" s="36"/>
      <c r="M5" s="36"/>
      <c r="N5" s="30"/>
      <c r="O5" s="36"/>
      <c r="P5" s="33"/>
      <c r="Q5" s="36"/>
      <c r="R5" s="36"/>
      <c r="S5" s="36"/>
      <c r="T5" s="30"/>
      <c r="U5" s="32"/>
      <c r="V5" s="36"/>
      <c r="W5" s="32"/>
      <c r="X5" s="34"/>
      <c r="Z5" s="315"/>
      <c r="AB5" s="292"/>
    </row>
    <row r="6" spans="1:33" s="48" customFormat="1" ht="20" customHeight="1" x14ac:dyDescent="0.2">
      <c r="A6" s="41" t="s">
        <v>2174</v>
      </c>
      <c r="B6" s="41"/>
      <c r="C6" s="44"/>
      <c r="D6" s="44"/>
      <c r="E6" s="41"/>
      <c r="F6" s="41"/>
      <c r="G6" s="53"/>
      <c r="H6" s="43"/>
      <c r="I6" s="43"/>
      <c r="J6" s="276"/>
      <c r="K6" s="5"/>
      <c r="L6" s="41"/>
      <c r="M6" s="41"/>
      <c r="N6" s="43"/>
      <c r="O6" s="41"/>
      <c r="P6" s="42"/>
      <c r="Q6" s="41"/>
      <c r="R6" s="41"/>
      <c r="S6" s="41"/>
      <c r="T6" s="41"/>
      <c r="U6" s="41"/>
      <c r="V6" s="41"/>
      <c r="W6" s="41"/>
      <c r="X6" s="41"/>
      <c r="Y6" s="41"/>
      <c r="Z6" s="44"/>
      <c r="AA6" s="41"/>
      <c r="AB6" s="46"/>
      <c r="AC6" s="43"/>
      <c r="AD6" s="44"/>
      <c r="AE6" s="45"/>
      <c r="AF6" s="46"/>
      <c r="AG6" s="47"/>
    </row>
    <row r="7" spans="1:33" ht="14" x14ac:dyDescent="0.2">
      <c r="A7" s="49" t="s">
        <v>1978</v>
      </c>
      <c r="B7" s="36"/>
      <c r="C7" s="32"/>
      <c r="D7" s="32"/>
      <c r="E7" s="36"/>
      <c r="F7" s="36"/>
      <c r="G7" s="29"/>
      <c r="H7" s="30"/>
      <c r="I7" s="30"/>
      <c r="J7" s="33"/>
      <c r="K7" s="30"/>
      <c r="L7" s="36"/>
      <c r="M7" s="36"/>
      <c r="N7" s="30"/>
      <c r="O7" s="36"/>
      <c r="P7" s="33"/>
      <c r="Q7" s="36"/>
      <c r="R7" s="36"/>
      <c r="S7" s="36"/>
      <c r="T7" s="36"/>
      <c r="U7" s="36"/>
      <c r="V7" s="36"/>
      <c r="W7" s="36"/>
      <c r="X7" s="36"/>
      <c r="Y7" s="36"/>
      <c r="Z7" s="32"/>
      <c r="AA7" s="36"/>
      <c r="AB7" s="35"/>
      <c r="AC7" s="30"/>
      <c r="AD7" s="32"/>
      <c r="AE7" s="34"/>
      <c r="AF7" s="35"/>
    </row>
    <row r="8" spans="1:33" ht="16" thickBot="1" x14ac:dyDescent="0.25">
      <c r="A8" s="50"/>
      <c r="B8" s="50"/>
      <c r="C8" s="44"/>
      <c r="D8" s="44"/>
      <c r="E8" s="50"/>
      <c r="F8" s="50"/>
      <c r="G8" s="53"/>
      <c r="H8" s="43"/>
      <c r="I8" s="43"/>
      <c r="J8" s="276"/>
      <c r="K8" s="5"/>
      <c r="L8" s="50"/>
      <c r="M8" s="50"/>
      <c r="N8" s="43"/>
      <c r="O8" s="50"/>
      <c r="P8" s="42"/>
      <c r="Q8" s="50"/>
      <c r="R8" s="50"/>
      <c r="S8" s="50"/>
      <c r="T8" s="50"/>
      <c r="U8" s="50"/>
      <c r="V8" s="50"/>
      <c r="W8" s="50"/>
      <c r="X8" s="50"/>
      <c r="Y8" s="50"/>
      <c r="Z8" s="44"/>
      <c r="AA8" s="50"/>
      <c r="AB8" s="46"/>
      <c r="AC8" s="43"/>
      <c r="AD8" s="44"/>
      <c r="AE8" s="45"/>
      <c r="AF8" s="46"/>
    </row>
    <row r="9" spans="1:33" ht="46" thickBot="1" x14ac:dyDescent="0.25">
      <c r="A9" s="56" t="s">
        <v>6</v>
      </c>
      <c r="B9" s="56" t="s">
        <v>7</v>
      </c>
      <c r="C9" s="58" t="s">
        <v>8</v>
      </c>
      <c r="D9" s="58" t="s">
        <v>9</v>
      </c>
      <c r="E9" s="57" t="s">
        <v>10</v>
      </c>
      <c r="F9" s="57" t="s">
        <v>11</v>
      </c>
      <c r="G9" s="59" t="s">
        <v>1979</v>
      </c>
      <c r="H9" s="57" t="s">
        <v>1957</v>
      </c>
      <c r="I9" s="57" t="s">
        <v>14</v>
      </c>
      <c r="J9" s="59" t="s">
        <v>1980</v>
      </c>
      <c r="K9" s="57" t="s">
        <v>17</v>
      </c>
      <c r="L9" s="57" t="s">
        <v>18</v>
      </c>
      <c r="M9" s="57" t="s">
        <v>19</v>
      </c>
      <c r="N9" s="57" t="s">
        <v>20</v>
      </c>
      <c r="O9" s="57" t="s">
        <v>21</v>
      </c>
      <c r="P9" s="59" t="s">
        <v>22</v>
      </c>
      <c r="Q9" s="57" t="s">
        <v>23</v>
      </c>
      <c r="R9" s="57" t="s">
        <v>24</v>
      </c>
      <c r="S9" s="60" t="s">
        <v>2175</v>
      </c>
      <c r="T9" s="60" t="s">
        <v>32</v>
      </c>
      <c r="U9" s="60" t="s">
        <v>33</v>
      </c>
      <c r="V9" s="60" t="s">
        <v>34</v>
      </c>
      <c r="W9" s="60" t="s">
        <v>35</v>
      </c>
      <c r="X9" s="60" t="s">
        <v>1959</v>
      </c>
      <c r="Y9" s="60" t="s">
        <v>37</v>
      </c>
      <c r="Z9" s="62" t="s">
        <v>38</v>
      </c>
      <c r="AA9" s="63" t="s">
        <v>39</v>
      </c>
      <c r="AB9" s="377" t="s">
        <v>40</v>
      </c>
      <c r="AC9" s="60" t="s">
        <v>1982</v>
      </c>
      <c r="AD9" s="62" t="s">
        <v>42</v>
      </c>
      <c r="AE9" s="65" t="s">
        <v>47</v>
      </c>
      <c r="AF9" s="66" t="s">
        <v>48</v>
      </c>
      <c r="AG9" s="67" t="s">
        <v>49</v>
      </c>
    </row>
    <row r="10" spans="1:33" s="388" customFormat="1" ht="56" x14ac:dyDescent="0.15">
      <c r="A10" s="214">
        <v>1</v>
      </c>
      <c r="B10" s="378" t="s">
        <v>168</v>
      </c>
      <c r="C10" s="379">
        <v>4</v>
      </c>
      <c r="D10" s="347" t="s">
        <v>112</v>
      </c>
      <c r="E10" s="380"/>
      <c r="F10" s="87" t="s">
        <v>2176</v>
      </c>
      <c r="G10" s="381">
        <v>4002800116</v>
      </c>
      <c r="H10" s="351"/>
      <c r="I10" s="351" t="s">
        <v>93</v>
      </c>
      <c r="J10" s="351">
        <v>2016</v>
      </c>
      <c r="K10" s="351" t="s">
        <v>2177</v>
      </c>
      <c r="L10" s="365" t="s">
        <v>172</v>
      </c>
      <c r="M10" s="365" t="s">
        <v>130</v>
      </c>
      <c r="N10" s="351">
        <v>72143</v>
      </c>
      <c r="O10" s="382" t="s">
        <v>2178</v>
      </c>
      <c r="P10" s="383" t="s">
        <v>2179</v>
      </c>
      <c r="Q10" s="384" t="s">
        <v>174</v>
      </c>
      <c r="R10" s="385" t="s">
        <v>99</v>
      </c>
      <c r="S10" s="384" t="s">
        <v>2180</v>
      </c>
      <c r="T10" s="384"/>
      <c r="U10" s="382" t="s">
        <v>2181</v>
      </c>
      <c r="V10" s="384" t="s">
        <v>2182</v>
      </c>
      <c r="W10" s="384" t="s">
        <v>2183</v>
      </c>
      <c r="X10" s="384" t="s">
        <v>2184</v>
      </c>
      <c r="Y10" s="386"/>
      <c r="Z10" s="386"/>
      <c r="AA10" s="384" t="s">
        <v>2185</v>
      </c>
      <c r="AB10" s="387">
        <v>40014</v>
      </c>
      <c r="AC10" s="351" t="s">
        <v>124</v>
      </c>
      <c r="AD10" s="379">
        <v>4</v>
      </c>
      <c r="AE10" s="234" t="s">
        <v>1991</v>
      </c>
      <c r="AF10" s="119">
        <v>5</v>
      </c>
      <c r="AG10" s="87"/>
    </row>
    <row r="11" spans="1:33" s="68" customFormat="1" ht="56" x14ac:dyDescent="0.2">
      <c r="A11" s="68">
        <v>2</v>
      </c>
      <c r="B11" s="95" t="s">
        <v>360</v>
      </c>
      <c r="C11" s="117">
        <v>4</v>
      </c>
      <c r="D11" s="117" t="s">
        <v>112</v>
      </c>
      <c r="E11" s="389"/>
      <c r="F11" s="87" t="s">
        <v>2176</v>
      </c>
      <c r="G11" s="390">
        <v>4001200001</v>
      </c>
      <c r="H11" s="87"/>
      <c r="I11" s="87" t="s">
        <v>93</v>
      </c>
      <c r="J11" s="87">
        <v>2022</v>
      </c>
      <c r="K11" s="87" t="s">
        <v>80</v>
      </c>
      <c r="L11" s="68" t="s">
        <v>361</v>
      </c>
      <c r="M11" s="68" t="s">
        <v>362</v>
      </c>
      <c r="N11" s="185">
        <v>31768</v>
      </c>
      <c r="O11" s="218" t="s">
        <v>2186</v>
      </c>
      <c r="P11" s="202" t="s">
        <v>364</v>
      </c>
      <c r="Q11" s="95" t="s">
        <v>365</v>
      </c>
      <c r="R11" s="95" t="s">
        <v>194</v>
      </c>
      <c r="S11" s="95" t="s">
        <v>2180</v>
      </c>
      <c r="U11" s="209" t="s">
        <v>2187</v>
      </c>
      <c r="V11" s="68" t="s">
        <v>2188</v>
      </c>
      <c r="W11" s="68" t="s">
        <v>2189</v>
      </c>
      <c r="X11" s="68" t="s">
        <v>2190</v>
      </c>
      <c r="AA11" s="68" t="s">
        <v>2191</v>
      </c>
      <c r="AB11" s="119">
        <v>110105</v>
      </c>
      <c r="AC11" s="87" t="s">
        <v>124</v>
      </c>
      <c r="AD11" s="117">
        <v>4</v>
      </c>
      <c r="AE11" s="234" t="s">
        <v>2192</v>
      </c>
      <c r="AF11" s="391">
        <v>3</v>
      </c>
      <c r="AG11" s="87"/>
    </row>
    <row r="12" spans="1:33" s="388" customFormat="1" ht="42" x14ac:dyDescent="0.15">
      <c r="A12" s="337">
        <v>3</v>
      </c>
      <c r="B12" s="361" t="s">
        <v>2193</v>
      </c>
      <c r="C12" s="328">
        <v>4</v>
      </c>
      <c r="D12" s="362" t="s">
        <v>112</v>
      </c>
      <c r="E12" s="392"/>
      <c r="F12" s="188" t="s">
        <v>2176</v>
      </c>
      <c r="G12" s="393">
        <v>4001700068</v>
      </c>
      <c r="H12" s="394"/>
      <c r="I12" s="327" t="s">
        <v>93</v>
      </c>
      <c r="J12" s="327" t="s">
        <v>171</v>
      </c>
      <c r="K12" s="327" t="s">
        <v>1961</v>
      </c>
      <c r="L12" s="365" t="s">
        <v>2194</v>
      </c>
      <c r="M12" s="365" t="s">
        <v>482</v>
      </c>
      <c r="N12" s="327" t="s">
        <v>2195</v>
      </c>
      <c r="O12" s="395" t="s">
        <v>2196</v>
      </c>
      <c r="P12" s="327" t="s">
        <v>485</v>
      </c>
      <c r="Q12" s="396" t="s">
        <v>2197</v>
      </c>
      <c r="R12" s="385" t="s">
        <v>471</v>
      </c>
      <c r="S12" s="396" t="s">
        <v>2180</v>
      </c>
      <c r="T12" s="365"/>
      <c r="U12" s="366" t="s">
        <v>2198</v>
      </c>
      <c r="V12" s="365" t="s">
        <v>2199</v>
      </c>
      <c r="W12" s="365" t="s">
        <v>2200</v>
      </c>
      <c r="X12" s="365" t="s">
        <v>2201</v>
      </c>
      <c r="Y12" s="328"/>
      <c r="Z12" s="365"/>
      <c r="AA12" s="396" t="s">
        <v>2025</v>
      </c>
      <c r="AB12" s="326">
        <v>150042</v>
      </c>
      <c r="AC12" s="327" t="s">
        <v>1964</v>
      </c>
      <c r="AD12" s="328">
        <v>4</v>
      </c>
      <c r="AE12" s="234" t="s">
        <v>1991</v>
      </c>
      <c r="AF12" s="119">
        <v>4</v>
      </c>
      <c r="AG12" s="87"/>
    </row>
    <row r="13" spans="1:33" s="388" customFormat="1" ht="70" x14ac:dyDescent="0.15">
      <c r="A13" s="337">
        <v>4</v>
      </c>
      <c r="B13" s="361" t="s">
        <v>2202</v>
      </c>
      <c r="C13" s="328">
        <v>10</v>
      </c>
      <c r="D13" s="362" t="s">
        <v>77</v>
      </c>
      <c r="E13" s="363" t="s">
        <v>2203</v>
      </c>
      <c r="F13" s="188" t="s">
        <v>2176</v>
      </c>
      <c r="G13" s="397">
        <v>4002200002</v>
      </c>
      <c r="H13" s="398"/>
      <c r="I13" s="327" t="s">
        <v>93</v>
      </c>
      <c r="J13" s="327" t="s">
        <v>657</v>
      </c>
      <c r="K13" s="327" t="s">
        <v>80</v>
      </c>
      <c r="L13" s="365" t="s">
        <v>2204</v>
      </c>
      <c r="M13" s="365" t="s">
        <v>679</v>
      </c>
      <c r="N13" s="327" t="s">
        <v>2205</v>
      </c>
      <c r="O13" s="399" t="s">
        <v>2206</v>
      </c>
      <c r="P13" s="327" t="s">
        <v>2207</v>
      </c>
      <c r="Q13" s="396" t="s">
        <v>2170</v>
      </c>
      <c r="R13" s="385" t="s">
        <v>225</v>
      </c>
      <c r="S13" s="396" t="s">
        <v>84</v>
      </c>
      <c r="T13" s="365"/>
      <c r="U13" s="400" t="s">
        <v>2208</v>
      </c>
      <c r="V13" s="365" t="s">
        <v>2209</v>
      </c>
      <c r="W13" s="365" t="s">
        <v>2210</v>
      </c>
      <c r="X13" s="365" t="s">
        <v>2211</v>
      </c>
      <c r="Y13" s="328" t="s">
        <v>2170</v>
      </c>
      <c r="Z13" s="327" t="s">
        <v>1775</v>
      </c>
      <c r="AA13" s="396" t="s">
        <v>2212</v>
      </c>
      <c r="AB13" s="326">
        <v>200063</v>
      </c>
      <c r="AC13" s="327" t="s">
        <v>89</v>
      </c>
      <c r="AD13" s="328">
        <v>10</v>
      </c>
      <c r="AE13" s="234" t="s">
        <v>1991</v>
      </c>
      <c r="AF13" s="119">
        <v>2</v>
      </c>
      <c r="AG13" s="87"/>
    </row>
    <row r="14" spans="1:33" s="388" customFormat="1" ht="70" x14ac:dyDescent="0.15">
      <c r="A14" s="337">
        <v>5</v>
      </c>
      <c r="B14" s="361" t="s">
        <v>2213</v>
      </c>
      <c r="C14" s="371">
        <v>4</v>
      </c>
      <c r="D14" s="362" t="s">
        <v>112</v>
      </c>
      <c r="E14" s="392"/>
      <c r="F14" s="188" t="s">
        <v>2176</v>
      </c>
      <c r="G14" s="393" t="s">
        <v>2214</v>
      </c>
      <c r="H14" s="401"/>
      <c r="I14" s="372" t="s">
        <v>93</v>
      </c>
      <c r="J14" s="372" t="s">
        <v>2215</v>
      </c>
      <c r="K14" s="327" t="s">
        <v>1961</v>
      </c>
      <c r="L14" s="373" t="s">
        <v>2086</v>
      </c>
      <c r="M14" s="373" t="s">
        <v>1006</v>
      </c>
      <c r="N14" s="372" t="s">
        <v>2216</v>
      </c>
      <c r="O14" s="402" t="s">
        <v>2217</v>
      </c>
      <c r="P14" s="372" t="s">
        <v>2218</v>
      </c>
      <c r="Q14" s="403" t="s">
        <v>2088</v>
      </c>
      <c r="R14" s="404" t="s">
        <v>225</v>
      </c>
      <c r="S14" s="403" t="s">
        <v>2180</v>
      </c>
      <c r="T14" s="373"/>
      <c r="U14" s="374" t="s">
        <v>2219</v>
      </c>
      <c r="V14" s="373" t="s">
        <v>2220</v>
      </c>
      <c r="W14" s="373" t="s">
        <v>2221</v>
      </c>
      <c r="X14" s="373" t="s">
        <v>2222</v>
      </c>
      <c r="Y14" s="371"/>
      <c r="Z14" s="373"/>
      <c r="AA14" s="403" t="s">
        <v>2223</v>
      </c>
      <c r="AB14" s="375">
        <v>300003</v>
      </c>
      <c r="AC14" s="372" t="s">
        <v>124</v>
      </c>
      <c r="AD14" s="371">
        <v>4</v>
      </c>
      <c r="AE14" s="234" t="s">
        <v>1991</v>
      </c>
      <c r="AF14" s="119">
        <v>9</v>
      </c>
      <c r="AG14" s="87"/>
    </row>
    <row r="15" spans="1:33" s="68" customFormat="1" ht="56" x14ac:dyDescent="0.2">
      <c r="A15" s="245">
        <v>6</v>
      </c>
      <c r="B15" s="123" t="s">
        <v>2224</v>
      </c>
      <c r="C15" s="137">
        <v>10</v>
      </c>
      <c r="D15" s="137" t="s">
        <v>77</v>
      </c>
      <c r="E15" s="405"/>
      <c r="F15" s="307" t="s">
        <v>2176</v>
      </c>
      <c r="G15" s="406">
        <v>4003600001</v>
      </c>
      <c r="H15" s="307"/>
      <c r="I15" s="307" t="s">
        <v>93</v>
      </c>
      <c r="J15" s="307">
        <v>2022</v>
      </c>
      <c r="K15" s="307" t="s">
        <v>80</v>
      </c>
      <c r="L15" s="245" t="s">
        <v>2225</v>
      </c>
      <c r="M15" s="245" t="s">
        <v>837</v>
      </c>
      <c r="N15" s="309">
        <v>28657</v>
      </c>
      <c r="O15" s="322" t="s">
        <v>2226</v>
      </c>
      <c r="P15" s="407" t="s">
        <v>860</v>
      </c>
      <c r="Q15" s="123" t="s">
        <v>861</v>
      </c>
      <c r="R15" s="123" t="s">
        <v>862</v>
      </c>
      <c r="S15" s="123" t="s">
        <v>84</v>
      </c>
      <c r="T15" s="245"/>
      <c r="U15" s="408" t="s">
        <v>2227</v>
      </c>
      <c r="V15" s="245" t="s">
        <v>2228</v>
      </c>
      <c r="W15" s="245"/>
      <c r="X15" s="245" t="s">
        <v>2229</v>
      </c>
      <c r="Y15" s="245"/>
      <c r="Z15" s="245"/>
      <c r="AA15" s="245" t="s">
        <v>2230</v>
      </c>
      <c r="AB15" s="139">
        <v>341323</v>
      </c>
      <c r="AC15" s="307" t="s">
        <v>152</v>
      </c>
      <c r="AD15" s="137">
        <v>10</v>
      </c>
      <c r="AE15" s="409" t="s">
        <v>1991</v>
      </c>
      <c r="AF15" s="410">
        <v>4</v>
      </c>
      <c r="AG15" s="307">
        <v>4</v>
      </c>
    </row>
    <row r="16" spans="1:33" s="388" customFormat="1" ht="56" x14ac:dyDescent="0.15">
      <c r="A16" s="337">
        <v>7</v>
      </c>
      <c r="B16" s="205" t="s">
        <v>1134</v>
      </c>
      <c r="C16" s="332">
        <v>4</v>
      </c>
      <c r="D16" s="332" t="s">
        <v>112</v>
      </c>
      <c r="E16" s="335"/>
      <c r="F16" s="188" t="s">
        <v>2176</v>
      </c>
      <c r="G16" s="113" t="s">
        <v>2231</v>
      </c>
      <c r="H16" s="143"/>
      <c r="I16" s="333" t="s">
        <v>93</v>
      </c>
      <c r="J16" s="333" t="s">
        <v>171</v>
      </c>
      <c r="K16" s="333" t="s">
        <v>1961</v>
      </c>
      <c r="L16" s="335" t="s">
        <v>1137</v>
      </c>
      <c r="M16" s="335" t="s">
        <v>1122</v>
      </c>
      <c r="N16" s="333" t="s">
        <v>1138</v>
      </c>
      <c r="O16" s="207" t="s">
        <v>2232</v>
      </c>
      <c r="P16" s="333" t="s">
        <v>1140</v>
      </c>
      <c r="Q16" s="413" t="s">
        <v>1141</v>
      </c>
      <c r="R16" s="404" t="s">
        <v>99</v>
      </c>
      <c r="S16" s="413" t="s">
        <v>2180</v>
      </c>
      <c r="T16" s="210"/>
      <c r="U16" s="166" t="s">
        <v>2233</v>
      </c>
      <c r="V16" s="335" t="s">
        <v>2234</v>
      </c>
      <c r="W16" s="335" t="s">
        <v>2235</v>
      </c>
      <c r="X16" s="335" t="s">
        <v>2236</v>
      </c>
      <c r="Y16" s="332"/>
      <c r="Z16" s="335"/>
      <c r="AA16" s="413" t="s">
        <v>2237</v>
      </c>
      <c r="AB16" s="338">
        <v>360159</v>
      </c>
      <c r="AC16" s="333" t="s">
        <v>108</v>
      </c>
      <c r="AD16" s="332">
        <v>4</v>
      </c>
      <c r="AE16" s="234" t="s">
        <v>1991</v>
      </c>
      <c r="AF16" s="119">
        <v>3</v>
      </c>
      <c r="AG16" s="87"/>
    </row>
    <row r="17" spans="1:33" s="388" customFormat="1" ht="56" x14ac:dyDescent="0.15">
      <c r="A17" s="337">
        <v>8</v>
      </c>
      <c r="B17" s="205" t="s">
        <v>2238</v>
      </c>
      <c r="C17" s="332">
        <v>4</v>
      </c>
      <c r="D17" s="332" t="s">
        <v>112</v>
      </c>
      <c r="E17" s="335"/>
      <c r="F17" s="188" t="s">
        <v>2176</v>
      </c>
      <c r="G17" s="113" t="s">
        <v>2239</v>
      </c>
      <c r="H17" s="143"/>
      <c r="I17" s="333" t="s">
        <v>93</v>
      </c>
      <c r="J17" s="333" t="s">
        <v>219</v>
      </c>
      <c r="K17" s="333" t="s">
        <v>80</v>
      </c>
      <c r="L17" s="335" t="s">
        <v>2240</v>
      </c>
      <c r="M17" s="335" t="s">
        <v>1383</v>
      </c>
      <c r="N17" s="333" t="s">
        <v>2241</v>
      </c>
      <c r="O17" s="416" t="s">
        <v>2242</v>
      </c>
      <c r="P17" s="333" t="s">
        <v>1496</v>
      </c>
      <c r="Q17" s="413" t="s">
        <v>1497</v>
      </c>
      <c r="R17" s="415" t="s">
        <v>225</v>
      </c>
      <c r="S17" s="413" t="s">
        <v>84</v>
      </c>
      <c r="T17" s="335"/>
      <c r="U17" s="151" t="s">
        <v>2243</v>
      </c>
      <c r="V17" s="335" t="s">
        <v>2244</v>
      </c>
      <c r="W17" s="335" t="s">
        <v>2245</v>
      </c>
      <c r="X17" s="335" t="s">
        <v>2246</v>
      </c>
      <c r="Y17" s="332" t="s">
        <v>2247</v>
      </c>
      <c r="Z17" s="333" t="s">
        <v>1775</v>
      </c>
      <c r="AA17" s="413" t="s">
        <v>2248</v>
      </c>
      <c r="AB17" s="338">
        <v>390183</v>
      </c>
      <c r="AC17" s="333" t="s">
        <v>73</v>
      </c>
      <c r="AD17" s="332">
        <v>4</v>
      </c>
      <c r="AE17" s="234" t="s">
        <v>1991</v>
      </c>
      <c r="AF17" s="119">
        <v>2</v>
      </c>
      <c r="AG17" s="87"/>
    </row>
    <row r="18" spans="1:33" s="388" customFormat="1" ht="70" x14ac:dyDescent="0.15">
      <c r="A18" s="337">
        <v>9</v>
      </c>
      <c r="B18" s="205" t="s">
        <v>2249</v>
      </c>
      <c r="C18" s="332">
        <v>8</v>
      </c>
      <c r="D18" s="332"/>
      <c r="E18" s="335"/>
      <c r="F18" s="188" t="s">
        <v>2176</v>
      </c>
      <c r="G18" s="113" t="s">
        <v>2250</v>
      </c>
      <c r="H18" s="143"/>
      <c r="I18" s="333" t="s">
        <v>93</v>
      </c>
      <c r="J18" s="333" t="s">
        <v>657</v>
      </c>
      <c r="K18" s="333" t="s">
        <v>80</v>
      </c>
      <c r="L18" s="335" t="s">
        <v>511</v>
      </c>
      <c r="M18" s="335" t="s">
        <v>1580</v>
      </c>
      <c r="N18" s="333" t="s">
        <v>2251</v>
      </c>
      <c r="O18" s="416" t="s">
        <v>2252</v>
      </c>
      <c r="P18" s="333" t="s">
        <v>2253</v>
      </c>
      <c r="Q18" s="413" t="s">
        <v>1584</v>
      </c>
      <c r="R18" s="415" t="s">
        <v>225</v>
      </c>
      <c r="S18" s="413" t="s">
        <v>84</v>
      </c>
      <c r="T18" s="335" t="s">
        <v>2254</v>
      </c>
      <c r="U18" s="166" t="s">
        <v>2255</v>
      </c>
      <c r="V18" s="335" t="s">
        <v>2256</v>
      </c>
      <c r="W18" s="335" t="s">
        <v>2257</v>
      </c>
      <c r="X18" s="335" t="s">
        <v>2258</v>
      </c>
      <c r="Y18" s="417" t="s">
        <v>2259</v>
      </c>
      <c r="Z18" s="332">
        <v>1</v>
      </c>
      <c r="AA18" s="413" t="s">
        <v>2260</v>
      </c>
      <c r="AB18" s="338">
        <v>451367</v>
      </c>
      <c r="AC18" s="333" t="s">
        <v>152</v>
      </c>
      <c r="AD18" s="332">
        <v>8</v>
      </c>
      <c r="AE18" s="234" t="s">
        <v>1991</v>
      </c>
      <c r="AF18" s="119">
        <v>4</v>
      </c>
      <c r="AG18" s="87"/>
    </row>
    <row r="19" spans="1:33" s="388" customFormat="1" x14ac:dyDescent="0.15">
      <c r="A19" s="337"/>
      <c r="B19" s="205"/>
      <c r="C19" s="332"/>
      <c r="D19" s="332"/>
      <c r="E19" s="335"/>
      <c r="F19" s="188"/>
      <c r="G19" s="411"/>
      <c r="H19" s="412"/>
      <c r="I19" s="333"/>
      <c r="J19" s="333"/>
      <c r="K19" s="333"/>
      <c r="L19" s="335"/>
      <c r="M19" s="335"/>
      <c r="N19" s="333"/>
      <c r="O19" s="418"/>
      <c r="P19" s="333"/>
      <c r="Q19" s="413"/>
      <c r="R19" s="415"/>
      <c r="S19" s="413"/>
      <c r="T19" s="335"/>
      <c r="U19" s="414"/>
      <c r="V19" s="335"/>
      <c r="W19" s="335"/>
      <c r="X19" s="335"/>
      <c r="Y19" s="332"/>
      <c r="Z19" s="335"/>
      <c r="AA19" s="413"/>
      <c r="AB19" s="338"/>
      <c r="AC19" s="333"/>
      <c r="AD19" s="332"/>
      <c r="AE19" s="234"/>
      <c r="AF19" s="119"/>
      <c r="AG19" s="87"/>
    </row>
    <row r="20" spans="1:33" s="36" customFormat="1" x14ac:dyDescent="0.15">
      <c r="B20" s="27"/>
      <c r="C20" s="32"/>
      <c r="D20" s="32"/>
      <c r="F20" s="30"/>
      <c r="G20" s="29"/>
      <c r="H20" s="30"/>
      <c r="I20" s="30"/>
      <c r="J20" s="30"/>
      <c r="K20" s="30"/>
      <c r="N20" s="30"/>
      <c r="O20" s="27"/>
      <c r="P20" s="33"/>
      <c r="Q20" s="27"/>
      <c r="R20" s="419"/>
      <c r="S20" s="419"/>
      <c r="AA20" s="27"/>
      <c r="AB20" s="35"/>
      <c r="AC20" s="30"/>
      <c r="AD20" s="32"/>
      <c r="AE20" s="420" t="s">
        <v>2261</v>
      </c>
      <c r="AF20" s="421">
        <f>SUM(AF10:AF18)-AG20</f>
        <v>32</v>
      </c>
      <c r="AG20" s="30">
        <f>SUM(AG13:AG18)</f>
        <v>4</v>
      </c>
    </row>
    <row r="21" spans="1:33" s="36" customFormat="1" x14ac:dyDescent="0.15">
      <c r="B21" s="27"/>
      <c r="C21" s="32"/>
      <c r="D21" s="32"/>
      <c r="F21" s="30"/>
      <c r="G21" s="29"/>
      <c r="H21" s="30"/>
      <c r="I21" s="30"/>
      <c r="J21" s="30"/>
      <c r="K21" s="30"/>
      <c r="N21" s="30"/>
      <c r="O21" s="27"/>
      <c r="P21" s="33"/>
      <c r="Q21" s="27"/>
      <c r="R21" s="419"/>
      <c r="S21" s="419"/>
      <c r="AA21" s="27"/>
      <c r="AB21" s="35"/>
      <c r="AC21" s="30"/>
      <c r="AD21" s="32"/>
      <c r="AE21" s="5"/>
      <c r="AF21" s="277"/>
      <c r="AG21" s="30"/>
    </row>
    <row r="22" spans="1:33" x14ac:dyDescent="0.2">
      <c r="K22" s="14"/>
      <c r="N22" s="14"/>
      <c r="O22" s="190"/>
      <c r="Q22" s="190"/>
      <c r="R22" s="422"/>
      <c r="S22" s="422"/>
      <c r="AA22" s="190"/>
    </row>
    <row r="23" spans="1:33" ht="14" x14ac:dyDescent="0.2">
      <c r="B23" s="283" t="s">
        <v>1965</v>
      </c>
      <c r="C23" s="284"/>
      <c r="D23" s="284"/>
      <c r="G23" s="285"/>
      <c r="H23" s="286"/>
      <c r="I23" s="286"/>
      <c r="J23" s="286"/>
      <c r="K23" s="5"/>
      <c r="L23" s="5"/>
      <c r="N23" s="15"/>
      <c r="O23" s="287"/>
      <c r="P23" s="15"/>
      <c r="Q23" s="288"/>
      <c r="U23" s="290"/>
      <c r="W23" s="40"/>
      <c r="X23" s="281"/>
      <c r="Y23" s="290"/>
      <c r="Z23" s="291"/>
      <c r="AA23" s="292"/>
      <c r="AB23" s="14"/>
      <c r="AC23" s="15"/>
      <c r="AD23" s="15"/>
      <c r="AE23" s="15"/>
      <c r="AF23" s="15"/>
      <c r="AG23" s="15"/>
    </row>
    <row r="24" spans="1:33" ht="14" x14ac:dyDescent="0.2">
      <c r="B24" s="293" t="s">
        <v>1966</v>
      </c>
      <c r="C24" s="294"/>
      <c r="D24" s="294"/>
      <c r="G24" s="280"/>
      <c r="H24" s="281"/>
      <c r="I24" s="281"/>
      <c r="J24" s="281"/>
      <c r="K24" s="30"/>
      <c r="L24" s="30"/>
      <c r="N24" s="15"/>
      <c r="O24" s="295"/>
      <c r="P24" s="15"/>
      <c r="Q24" s="282"/>
      <c r="U24" s="296"/>
      <c r="W24" s="297"/>
      <c r="X24" s="286"/>
      <c r="Y24" s="296"/>
      <c r="Z24" s="299"/>
      <c r="AA24" s="298"/>
      <c r="AB24" s="14"/>
      <c r="AC24" s="15"/>
      <c r="AD24" s="15"/>
      <c r="AE24" s="15"/>
      <c r="AF24" s="15"/>
      <c r="AG24" s="15"/>
    </row>
    <row r="25" spans="1:33" ht="14" x14ac:dyDescent="0.2">
      <c r="B25" s="283" t="s">
        <v>1967</v>
      </c>
      <c r="C25" s="284"/>
      <c r="D25" s="284"/>
      <c r="G25" s="285"/>
      <c r="H25" s="286"/>
      <c r="I25" s="286"/>
      <c r="J25" s="286"/>
      <c r="K25" s="5"/>
      <c r="L25" s="5"/>
      <c r="N25" s="15"/>
      <c r="O25" s="287"/>
      <c r="P25" s="15"/>
      <c r="Q25" s="288"/>
      <c r="U25" s="290"/>
      <c r="W25" s="40"/>
      <c r="X25" s="281"/>
      <c r="Y25" s="290"/>
      <c r="Z25" s="291"/>
      <c r="AA25" s="292"/>
      <c r="AB25" s="14"/>
      <c r="AC25" s="15"/>
      <c r="AD25" s="15"/>
      <c r="AE25" s="15"/>
      <c r="AF25" s="15"/>
      <c r="AG25" s="15"/>
    </row>
    <row r="26" spans="1:33" ht="14" x14ac:dyDescent="0.2">
      <c r="B26" s="300" t="s">
        <v>1968</v>
      </c>
      <c r="C26" s="294"/>
      <c r="D26" s="294"/>
      <c r="G26" s="280"/>
      <c r="H26" s="281"/>
      <c r="I26" s="281"/>
      <c r="J26" s="281"/>
      <c r="K26" s="30"/>
      <c r="L26" s="30"/>
      <c r="N26" s="15"/>
      <c r="O26" s="295"/>
      <c r="P26" s="15"/>
      <c r="Q26" s="282"/>
      <c r="U26" s="296"/>
      <c r="W26" s="297"/>
      <c r="X26" s="286"/>
      <c r="Y26" s="296"/>
      <c r="Z26" s="299"/>
      <c r="AA26" s="298"/>
      <c r="AB26" s="14"/>
      <c r="AC26" s="15"/>
      <c r="AD26" s="15"/>
      <c r="AE26" s="15"/>
      <c r="AF26" s="15"/>
      <c r="AG26" s="15"/>
    </row>
    <row r="27" spans="1:33" ht="14" x14ac:dyDescent="0.2">
      <c r="B27" s="275" t="s">
        <v>1969</v>
      </c>
      <c r="C27" s="284"/>
      <c r="D27" s="284"/>
      <c r="G27" s="280"/>
      <c r="H27" s="281"/>
      <c r="I27" s="281"/>
      <c r="J27" s="281"/>
      <c r="K27" s="30"/>
      <c r="L27" s="30"/>
      <c r="N27" s="15"/>
      <c r="O27" s="287"/>
      <c r="P27" s="15"/>
      <c r="Q27" s="282"/>
      <c r="U27" s="290"/>
      <c r="W27" s="40"/>
      <c r="X27" s="281"/>
      <c r="Y27" s="290"/>
      <c r="Z27" s="291"/>
      <c r="AA27" s="292"/>
      <c r="AB27" s="14"/>
      <c r="AC27" s="15"/>
      <c r="AD27" s="15"/>
      <c r="AE27" s="15"/>
      <c r="AF27" s="15"/>
      <c r="AG27" s="15"/>
    </row>
    <row r="28" spans="1:33" ht="14" x14ac:dyDescent="0.2">
      <c r="B28" s="301" t="s">
        <v>1970</v>
      </c>
      <c r="C28" s="284"/>
      <c r="D28" s="284"/>
      <c r="G28" s="280"/>
      <c r="H28" s="281"/>
      <c r="I28" s="281"/>
      <c r="J28" s="281"/>
      <c r="K28" s="30"/>
      <c r="L28" s="30"/>
      <c r="N28" s="15"/>
      <c r="O28" s="287"/>
      <c r="P28" s="15"/>
      <c r="Q28" s="282"/>
      <c r="U28" s="290"/>
      <c r="W28" s="40"/>
      <c r="X28" s="281"/>
      <c r="Y28" s="290"/>
      <c r="Z28" s="291"/>
      <c r="AA28" s="292"/>
      <c r="AB28" s="14"/>
      <c r="AC28" s="15"/>
      <c r="AD28" s="15"/>
      <c r="AE28" s="15"/>
      <c r="AF28" s="15"/>
      <c r="AG28" s="15"/>
    </row>
    <row r="29" spans="1:33" s="14" customFormat="1" ht="14" x14ac:dyDescent="0.2">
      <c r="A29" s="15"/>
      <c r="B29" s="275" t="s">
        <v>1971</v>
      </c>
      <c r="C29" s="284"/>
      <c r="D29" s="284"/>
      <c r="E29" s="15"/>
      <c r="F29" s="15"/>
      <c r="G29" s="280"/>
      <c r="H29" s="281"/>
      <c r="I29" s="281"/>
      <c r="J29" s="281"/>
      <c r="K29" s="30"/>
      <c r="L29" s="30"/>
      <c r="M29" s="15"/>
      <c r="N29" s="15"/>
      <c r="O29" s="287"/>
      <c r="P29" s="15"/>
      <c r="Q29" s="282"/>
      <c r="R29" s="15"/>
      <c r="S29" s="15"/>
      <c r="T29" s="15"/>
      <c r="U29" s="290"/>
      <c r="V29" s="15"/>
      <c r="W29" s="40"/>
      <c r="X29" s="281"/>
      <c r="Y29" s="290"/>
      <c r="Z29" s="291"/>
      <c r="AA29" s="292"/>
      <c r="AC29" s="15"/>
    </row>
    <row r="30" spans="1:33" s="14" customFormat="1" ht="14" x14ac:dyDescent="0.2">
      <c r="A30" s="15"/>
      <c r="B30" s="301" t="s">
        <v>1972</v>
      </c>
      <c r="C30" s="284"/>
      <c r="D30" s="284"/>
      <c r="E30" s="15"/>
      <c r="F30" s="15"/>
      <c r="G30" s="280"/>
      <c r="H30" s="281"/>
      <c r="I30" s="281"/>
      <c r="J30" s="281"/>
      <c r="K30" s="30"/>
      <c r="L30" s="30"/>
      <c r="M30" s="15"/>
      <c r="N30" s="15"/>
      <c r="O30" s="287"/>
      <c r="P30" s="15"/>
      <c r="Q30" s="282"/>
      <c r="R30" s="15"/>
      <c r="S30" s="15"/>
      <c r="T30" s="15"/>
      <c r="U30" s="290"/>
      <c r="V30" s="15"/>
      <c r="W30" s="40"/>
      <c r="X30" s="281"/>
      <c r="Y30" s="290"/>
      <c r="Z30" s="291"/>
      <c r="AA30" s="292"/>
      <c r="AC30" s="15"/>
    </row>
  </sheetData>
  <hyperlinks>
    <hyperlink ref="U12" r:id="rId1" xr:uid="{6D8DF2ED-FA26-3945-AAE4-7C862F7C0C07}"/>
    <hyperlink ref="O12" r:id="rId2" xr:uid="{9DBB3A32-A63F-3547-99C1-A00591056D5C}"/>
    <hyperlink ref="O14" r:id="rId3" display="https://gme.dartmouth-hitchcock.org/adult_psych.html" xr:uid="{5776F4DC-99F6-F748-B1A8-91D2A56D4AF7}"/>
    <hyperlink ref="O16" r:id="rId4" xr:uid="{E4BF3610-604E-BB4F-BA1C-DC90AA587251}"/>
    <hyperlink ref="O10" r:id="rId5" xr:uid="{8A868FF3-496C-8A49-A16E-D49A0C967A68}"/>
    <hyperlink ref="U10" r:id="rId6" xr:uid="{DED3D398-4E10-EE43-AA47-0087A1BA4B2D}"/>
    <hyperlink ref="O18" r:id="rId7" xr:uid="{E53569A5-13E6-CE49-A152-608DAA25C292}"/>
    <hyperlink ref="U18" r:id="rId8" xr:uid="{DC532B89-B1F1-9241-8FD0-30BB6BEB4A59}"/>
    <hyperlink ref="O13" r:id="rId9" xr:uid="{B675D7E7-960F-224D-8225-1C0683B86C58}"/>
    <hyperlink ref="U13" r:id="rId10" xr:uid="{45A3C7A1-1C77-5440-A288-593B472929BC}"/>
    <hyperlink ref="O17" r:id="rId11" xr:uid="{154F07D3-C029-9246-B4B9-3918C7A5758A}"/>
    <hyperlink ref="U17" r:id="rId12" xr:uid="{265B789B-F844-E147-AC85-B1DA484752F7}"/>
    <hyperlink ref="O11" r:id="rId13" xr:uid="{677DDE78-2A87-F140-983B-4F9D69FE26B5}"/>
    <hyperlink ref="U11" r:id="rId14" xr:uid="{62D023F9-0CD9-1547-BB5D-7046DB2F64D4}"/>
    <hyperlink ref="U15" r:id="rId15" xr:uid="{38BB8946-2712-D845-B9AF-C67738E9BD26}"/>
    <hyperlink ref="U14" r:id="rId16" xr:uid="{93A77E90-2210-1B40-984B-91C3ED5E94A8}"/>
    <hyperlink ref="U16" r:id="rId17" xr:uid="{CA8C0CAB-35A8-F240-962D-B2FBC392B42D}"/>
    <hyperlink ref="O15" r:id="rId18" xr:uid="{A34AEB68-F159-9C41-A1CC-E2089414666F}"/>
    <hyperlink ref="B28" r:id="rId19" xr:uid="{F0707D71-8146-E74E-B47A-68E06482A679}"/>
    <hyperlink ref="B30" r:id="rId20" xr:uid="{826271A5-F97A-B944-AF58-7CF3A20E529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8F314-00BD-3F4D-A864-216589C02005}">
  <dimension ref="A1:AX29"/>
  <sheetViews>
    <sheetView workbookViewId="0">
      <pane xSplit="7680" ySplit="4200" topLeftCell="AJ14" activePane="bottomLeft"/>
      <selection activeCell="A6" sqref="A6"/>
      <selection pane="topRight" activeCell="AM9" sqref="AM9"/>
      <selection pane="bottomLeft" activeCell="A26" sqref="A26:XFD29"/>
      <selection pane="bottomRight" activeCell="AN24" sqref="AN24"/>
    </sheetView>
  </sheetViews>
  <sheetFormatPr baseColWidth="10" defaultRowHeight="13" x14ac:dyDescent="0.2"/>
  <cols>
    <col min="1" max="1" width="11" style="15" bestFit="1" customWidth="1"/>
    <col min="2" max="2" width="22.33203125" style="15" customWidth="1"/>
    <col min="3" max="3" width="11" style="315" bestFit="1" customWidth="1"/>
    <col min="4" max="5" width="15.83203125" style="15" customWidth="1"/>
    <col min="6" max="6" width="10.83203125" style="15"/>
    <col min="7" max="7" width="20" style="302" bestFit="1" customWidth="1"/>
    <col min="8" max="8" width="11" style="15" bestFit="1" customWidth="1"/>
    <col min="9" max="9" width="11.83203125" style="14" customWidth="1"/>
    <col min="10" max="10" width="11" style="448" bestFit="1" customWidth="1"/>
    <col min="11" max="11" width="15.83203125" style="15" customWidth="1"/>
    <col min="12" max="12" width="12.5" style="15" customWidth="1"/>
    <col min="13" max="13" width="10.83203125" style="15"/>
    <col min="14" max="14" width="11" style="15" bestFit="1" customWidth="1"/>
    <col min="15" max="15" width="34.33203125" style="15" customWidth="1"/>
    <col min="16" max="16" width="11" style="15" bestFit="1" customWidth="1"/>
    <col min="17" max="19" width="15.83203125" style="15" customWidth="1"/>
    <col min="20" max="20" width="50.5" style="15" customWidth="1"/>
    <col min="21" max="21" width="15.83203125" style="15" customWidth="1"/>
    <col min="22" max="22" width="15.83203125" style="289" customWidth="1"/>
    <col min="23" max="23" width="15.83203125" style="15" customWidth="1"/>
    <col min="24" max="24" width="10.83203125" style="15"/>
    <col min="25" max="25" width="20.83203125" style="15" customWidth="1"/>
    <col min="26" max="33" width="15.83203125" style="15" customWidth="1"/>
    <col min="34" max="34" width="10.83203125" style="15"/>
    <col min="35" max="35" width="15.83203125" style="15" customWidth="1"/>
    <col min="36" max="36" width="11" style="315" bestFit="1" customWidth="1"/>
    <col min="37" max="37" width="20.83203125" style="15" customWidth="1"/>
    <col min="38" max="38" width="11" style="303" bestFit="1" customWidth="1"/>
    <col min="39" max="39" width="10.83203125" style="14"/>
    <col min="40" max="40" width="11" style="315" bestFit="1" customWidth="1"/>
    <col min="41" max="41" width="20.83203125" style="15" customWidth="1"/>
    <col min="42" max="42" width="11" style="15" bestFit="1" customWidth="1"/>
    <col min="43" max="45" width="10.83203125" style="15"/>
    <col min="46" max="46" width="11" style="15" bestFit="1" customWidth="1"/>
    <col min="47" max="48" width="12.1640625" style="14" customWidth="1"/>
    <col min="49" max="49" width="13" style="317" customWidth="1"/>
    <col min="50" max="50" width="17" style="15" customWidth="1"/>
    <col min="51" max="16384" width="10.83203125" style="15"/>
  </cols>
  <sheetData>
    <row r="1" spans="1:49" ht="20" x14ac:dyDescent="0.2">
      <c r="A1" s="1" t="s">
        <v>2262</v>
      </c>
      <c r="B1" s="1"/>
      <c r="C1" s="10"/>
      <c r="D1" s="1"/>
      <c r="E1" s="1"/>
      <c r="F1" s="1"/>
      <c r="G1" s="3"/>
      <c r="H1" s="4"/>
      <c r="I1" s="4"/>
      <c r="J1" s="276"/>
      <c r="K1" s="5"/>
      <c r="L1" s="1"/>
      <c r="M1" s="1"/>
      <c r="N1" s="7"/>
      <c r="O1" s="1"/>
      <c r="P1" s="7"/>
      <c r="Q1" s="1"/>
      <c r="R1" s="1"/>
      <c r="S1" s="1"/>
      <c r="T1" s="1"/>
      <c r="U1" s="1"/>
      <c r="V1" s="9"/>
      <c r="W1" s="1"/>
      <c r="X1" s="1"/>
      <c r="Y1" s="1"/>
      <c r="Z1" s="1"/>
      <c r="AA1" s="1"/>
      <c r="AB1" s="1"/>
      <c r="AC1" s="1"/>
      <c r="AD1" s="1"/>
      <c r="AE1" s="1"/>
      <c r="AF1" s="1"/>
      <c r="AG1" s="1"/>
      <c r="AH1" s="1"/>
      <c r="AI1" s="1"/>
      <c r="AJ1" s="10"/>
      <c r="AK1" s="1"/>
      <c r="AL1" s="11"/>
      <c r="AM1" s="4"/>
      <c r="AN1" s="10"/>
      <c r="AO1" s="1"/>
      <c r="AP1" s="10"/>
      <c r="AQ1" s="10"/>
      <c r="AR1" s="1"/>
      <c r="AS1" s="4"/>
      <c r="AT1" s="12"/>
      <c r="AU1" s="13"/>
      <c r="AV1" s="13"/>
    </row>
    <row r="2" spans="1:49" ht="16" x14ac:dyDescent="0.2">
      <c r="A2" s="16" t="s">
        <v>2172</v>
      </c>
      <c r="B2" s="16"/>
      <c r="C2" s="23"/>
      <c r="D2" s="16"/>
      <c r="E2" s="16"/>
      <c r="F2" s="16"/>
      <c r="G2" s="18"/>
      <c r="H2" s="19"/>
      <c r="I2" s="19"/>
      <c r="J2" s="276"/>
      <c r="K2" s="5"/>
      <c r="L2" s="16"/>
      <c r="M2" s="16"/>
      <c r="N2" s="20"/>
      <c r="O2" s="16"/>
      <c r="P2" s="20"/>
      <c r="Q2" s="16"/>
      <c r="R2" s="16"/>
      <c r="S2" s="16"/>
      <c r="T2" s="16"/>
      <c r="U2" s="16"/>
      <c r="V2" s="22"/>
      <c r="W2" s="16"/>
      <c r="X2" s="16"/>
      <c r="Y2" s="16"/>
      <c r="Z2" s="16"/>
      <c r="AA2" s="16"/>
      <c r="AB2" s="16"/>
      <c r="AC2" s="16"/>
      <c r="AD2" s="16"/>
      <c r="AE2" s="16"/>
      <c r="AF2" s="16"/>
      <c r="AG2" s="16"/>
      <c r="AH2" s="16"/>
      <c r="AI2" s="16"/>
      <c r="AJ2" s="23"/>
      <c r="AK2" s="16"/>
      <c r="AL2" s="24"/>
      <c r="AM2" s="19"/>
      <c r="AN2" s="23"/>
      <c r="AO2" s="16"/>
      <c r="AP2" s="23"/>
      <c r="AQ2" s="23"/>
      <c r="AR2" s="16"/>
      <c r="AS2" s="19"/>
      <c r="AT2" s="25"/>
      <c r="AU2" s="26"/>
      <c r="AV2" s="26"/>
    </row>
    <row r="3" spans="1:49" x14ac:dyDescent="0.2">
      <c r="A3" s="27" t="s">
        <v>2263</v>
      </c>
      <c r="B3" s="27"/>
      <c r="C3" s="32"/>
      <c r="D3" s="27"/>
      <c r="E3" s="27"/>
      <c r="F3" s="27"/>
      <c r="G3" s="29"/>
      <c r="H3" s="27"/>
      <c r="I3" s="30"/>
      <c r="J3" s="33"/>
      <c r="K3" s="30"/>
      <c r="L3" s="27"/>
      <c r="M3" s="27"/>
      <c r="N3" s="27"/>
      <c r="O3" s="27"/>
      <c r="P3" s="27"/>
      <c r="Q3" s="27"/>
      <c r="R3" s="27"/>
      <c r="S3" s="27"/>
      <c r="T3" s="27"/>
      <c r="U3" s="27"/>
      <c r="V3" s="31"/>
      <c r="W3" s="27"/>
      <c r="X3" s="27"/>
      <c r="Y3" s="27"/>
      <c r="Z3" s="27"/>
      <c r="AA3" s="27"/>
      <c r="AB3" s="27"/>
      <c r="AC3" s="27"/>
      <c r="AD3" s="27"/>
      <c r="AE3" s="27"/>
      <c r="AF3" s="27"/>
      <c r="AG3" s="27"/>
      <c r="AH3" s="27"/>
      <c r="AI3" s="27"/>
      <c r="AJ3" s="32"/>
      <c r="AK3" s="27"/>
      <c r="AL3" s="33"/>
      <c r="AM3" s="30"/>
      <c r="AN3" s="32"/>
      <c r="AO3" s="27"/>
      <c r="AP3" s="32"/>
      <c r="AQ3" s="32"/>
      <c r="AR3" s="27"/>
      <c r="AS3" s="27"/>
      <c r="AT3" s="34"/>
      <c r="AU3" s="35"/>
      <c r="AV3" s="35"/>
    </row>
    <row r="4" spans="1:49" ht="15" customHeight="1" x14ac:dyDescent="0.2">
      <c r="A4" s="36" t="s">
        <v>2264</v>
      </c>
      <c r="B4" s="36"/>
      <c r="C4" s="32"/>
      <c r="D4" s="36"/>
      <c r="E4" s="36"/>
      <c r="F4" s="36"/>
      <c r="G4" s="29"/>
      <c r="H4" s="30"/>
      <c r="I4" s="30"/>
      <c r="J4" s="33"/>
      <c r="K4" s="30"/>
      <c r="L4" s="36"/>
      <c r="M4" s="36"/>
      <c r="N4" s="38"/>
      <c r="O4" s="36"/>
      <c r="P4" s="38"/>
      <c r="Q4" s="36"/>
      <c r="R4" s="36"/>
      <c r="S4" s="36"/>
      <c r="T4" s="36"/>
      <c r="U4" s="36"/>
      <c r="V4" s="31"/>
      <c r="W4" s="36"/>
      <c r="X4" s="32"/>
      <c r="Y4" s="36"/>
      <c r="Z4" s="36"/>
      <c r="AA4" s="30"/>
      <c r="AB4" s="32"/>
      <c r="AC4" s="36"/>
      <c r="AD4" s="32"/>
      <c r="AE4" s="34"/>
      <c r="AF4" s="35"/>
      <c r="AL4" s="40"/>
    </row>
    <row r="5" spans="1:49" ht="15" customHeight="1" x14ac:dyDescent="0.2">
      <c r="A5" s="36"/>
      <c r="B5" s="36"/>
      <c r="C5" s="32"/>
      <c r="D5" s="36"/>
      <c r="E5" s="36"/>
      <c r="F5" s="36"/>
      <c r="G5" s="29"/>
      <c r="H5" s="30"/>
      <c r="I5" s="30"/>
      <c r="J5" s="33"/>
      <c r="K5" s="30"/>
      <c r="L5" s="36"/>
      <c r="M5" s="36"/>
      <c r="N5" s="38"/>
      <c r="O5" s="36"/>
      <c r="P5" s="38"/>
      <c r="Q5" s="36"/>
      <c r="R5" s="36"/>
      <c r="S5" s="36"/>
      <c r="T5" s="36"/>
      <c r="U5" s="36"/>
      <c r="V5" s="31"/>
      <c r="W5" s="36"/>
      <c r="X5" s="32"/>
      <c r="Y5" s="36"/>
      <c r="Z5" s="36"/>
      <c r="AA5" s="30"/>
      <c r="AB5" s="32"/>
      <c r="AC5" s="36"/>
      <c r="AD5" s="32"/>
      <c r="AE5" s="34"/>
      <c r="AF5" s="35"/>
      <c r="AL5" s="40"/>
    </row>
    <row r="6" spans="1:49" s="48" customFormat="1" ht="20" customHeight="1" x14ac:dyDescent="0.2">
      <c r="A6" s="41" t="s">
        <v>2265</v>
      </c>
      <c r="B6" s="41"/>
      <c r="C6" s="44"/>
      <c r="D6" s="41"/>
      <c r="E6" s="41"/>
      <c r="F6" s="41"/>
      <c r="G6" s="53"/>
      <c r="H6" s="43"/>
      <c r="I6" s="43"/>
      <c r="J6" s="276"/>
      <c r="K6" s="5"/>
      <c r="L6" s="41"/>
      <c r="M6" s="41"/>
      <c r="N6" s="43"/>
      <c r="O6" s="41"/>
      <c r="P6" s="43"/>
      <c r="Q6" s="41"/>
      <c r="R6" s="41"/>
      <c r="S6" s="41"/>
      <c r="T6" s="41"/>
      <c r="U6" s="41"/>
      <c r="V6" s="55"/>
      <c r="W6" s="41"/>
      <c r="X6" s="41"/>
      <c r="Y6" s="41"/>
      <c r="Z6" s="41"/>
      <c r="AA6" s="41"/>
      <c r="AB6" s="41"/>
      <c r="AC6" s="41"/>
      <c r="AD6" s="41"/>
      <c r="AE6" s="41"/>
      <c r="AF6" s="41"/>
      <c r="AG6" s="41"/>
      <c r="AH6" s="41"/>
      <c r="AI6" s="41"/>
      <c r="AJ6" s="44"/>
      <c r="AK6" s="41"/>
      <c r="AL6" s="42"/>
      <c r="AM6" s="43"/>
      <c r="AN6" s="44"/>
      <c r="AO6" s="41"/>
      <c r="AP6" s="44"/>
      <c r="AQ6" s="44"/>
      <c r="AR6" s="41"/>
      <c r="AS6" s="43"/>
      <c r="AT6" s="45"/>
      <c r="AU6" s="46"/>
      <c r="AV6" s="46"/>
      <c r="AW6" s="424"/>
    </row>
    <row r="7" spans="1:49" ht="14" x14ac:dyDescent="0.2">
      <c r="A7" s="49" t="s">
        <v>2266</v>
      </c>
      <c r="B7" s="36"/>
      <c r="C7" s="32"/>
      <c r="D7" s="36"/>
      <c r="E7" s="36"/>
      <c r="F7" s="36"/>
      <c r="G7" s="29"/>
      <c r="H7" s="30"/>
      <c r="I7" s="30"/>
      <c r="J7" s="33"/>
      <c r="K7" s="30"/>
      <c r="L7" s="36"/>
      <c r="M7" s="36"/>
      <c r="N7" s="38"/>
      <c r="O7" s="36"/>
      <c r="P7" s="38"/>
      <c r="Q7" s="36"/>
      <c r="R7" s="36"/>
      <c r="S7" s="36"/>
      <c r="T7" s="36"/>
      <c r="U7" s="36"/>
      <c r="V7" s="31"/>
      <c r="W7" s="36"/>
      <c r="X7" s="36"/>
      <c r="Y7" s="36"/>
      <c r="Z7" s="36"/>
      <c r="AA7" s="36"/>
      <c r="AB7" s="36"/>
      <c r="AC7" s="36"/>
      <c r="AD7" s="36"/>
      <c r="AE7" s="36"/>
      <c r="AF7" s="36"/>
      <c r="AG7" s="36"/>
      <c r="AH7" s="36"/>
      <c r="AI7" s="36"/>
      <c r="AJ7" s="32"/>
      <c r="AK7" s="36"/>
      <c r="AL7" s="33"/>
      <c r="AM7" s="30"/>
      <c r="AN7" s="32"/>
      <c r="AO7" s="36"/>
      <c r="AP7" s="32"/>
      <c r="AQ7" s="32"/>
      <c r="AR7" s="36"/>
      <c r="AS7" s="30"/>
      <c r="AT7" s="34"/>
      <c r="AU7" s="35"/>
      <c r="AV7" s="35"/>
    </row>
    <row r="8" spans="1:49" ht="16" thickBot="1" x14ac:dyDescent="0.25">
      <c r="A8" s="50"/>
      <c r="B8" s="50"/>
      <c r="C8" s="44"/>
      <c r="D8" s="50"/>
      <c r="E8" s="50"/>
      <c r="F8" s="50"/>
      <c r="G8" s="53"/>
      <c r="H8" s="43"/>
      <c r="I8" s="43"/>
      <c r="J8" s="276"/>
      <c r="K8" s="5"/>
      <c r="L8" s="50"/>
      <c r="M8" s="50"/>
      <c r="N8" s="54"/>
      <c r="O8" s="50"/>
      <c r="P8" s="54"/>
      <c r="Q8" s="50"/>
      <c r="R8" s="50"/>
      <c r="S8" s="50"/>
      <c r="T8" s="50"/>
      <c r="U8" s="50"/>
      <c r="V8" s="55"/>
      <c r="W8" s="50"/>
      <c r="X8" s="50"/>
      <c r="Y8" s="50"/>
      <c r="Z8" s="50"/>
      <c r="AA8" s="50"/>
      <c r="AB8" s="50"/>
      <c r="AC8" s="50"/>
      <c r="AD8" s="50"/>
      <c r="AE8" s="50"/>
      <c r="AF8" s="50"/>
      <c r="AG8" s="50"/>
      <c r="AH8" s="50"/>
      <c r="AI8" s="50"/>
      <c r="AJ8" s="44"/>
      <c r="AK8" s="50"/>
      <c r="AL8" s="42"/>
      <c r="AM8" s="43"/>
      <c r="AN8" s="44"/>
      <c r="AO8" s="50"/>
      <c r="AP8" s="44"/>
      <c r="AQ8" s="44"/>
      <c r="AR8" s="50"/>
      <c r="AS8" s="43"/>
      <c r="AT8" s="45"/>
      <c r="AU8" s="46"/>
      <c r="AV8" s="46"/>
    </row>
    <row r="9" spans="1:49" ht="76" thickBot="1" x14ac:dyDescent="0.25">
      <c r="A9" s="56" t="s">
        <v>6</v>
      </c>
      <c r="B9" s="56" t="s">
        <v>7</v>
      </c>
      <c r="C9" s="58" t="s">
        <v>8</v>
      </c>
      <c r="D9" s="57" t="s">
        <v>9</v>
      </c>
      <c r="E9" s="57" t="s">
        <v>2267</v>
      </c>
      <c r="F9" s="57" t="s">
        <v>11</v>
      </c>
      <c r="G9" s="59" t="s">
        <v>12</v>
      </c>
      <c r="H9" s="57" t="s">
        <v>1957</v>
      </c>
      <c r="I9" s="57" t="s">
        <v>14</v>
      </c>
      <c r="J9" s="59" t="s">
        <v>1980</v>
      </c>
      <c r="K9" s="57" t="s">
        <v>17</v>
      </c>
      <c r="L9" s="57" t="s">
        <v>18</v>
      </c>
      <c r="M9" s="57" t="s">
        <v>19</v>
      </c>
      <c r="N9" s="57" t="s">
        <v>20</v>
      </c>
      <c r="O9" s="57" t="s">
        <v>21</v>
      </c>
      <c r="P9" s="57" t="s">
        <v>22</v>
      </c>
      <c r="Q9" s="57" t="s">
        <v>23</v>
      </c>
      <c r="R9" s="57" t="s">
        <v>24</v>
      </c>
      <c r="S9" s="60" t="s">
        <v>1958</v>
      </c>
      <c r="T9" s="60" t="s">
        <v>27</v>
      </c>
      <c r="U9" s="57" t="s">
        <v>28</v>
      </c>
      <c r="V9" s="61" t="s">
        <v>1981</v>
      </c>
      <c r="W9" s="57" t="s">
        <v>29</v>
      </c>
      <c r="X9" s="57" t="s">
        <v>30</v>
      </c>
      <c r="Y9" s="60" t="s">
        <v>31</v>
      </c>
      <c r="Z9" s="60" t="s">
        <v>29</v>
      </c>
      <c r="AA9" s="60" t="s">
        <v>32</v>
      </c>
      <c r="AB9" s="60" t="s">
        <v>33</v>
      </c>
      <c r="AC9" s="60" t="s">
        <v>34</v>
      </c>
      <c r="AD9" s="60" t="s">
        <v>35</v>
      </c>
      <c r="AE9" s="60" t="s">
        <v>1959</v>
      </c>
      <c r="AF9" s="60" t="s">
        <v>1960</v>
      </c>
      <c r="AG9" s="60" t="s">
        <v>29</v>
      </c>
      <c r="AH9" s="60" t="s">
        <v>30</v>
      </c>
      <c r="AI9" s="60" t="s">
        <v>37</v>
      </c>
      <c r="AJ9" s="62" t="s">
        <v>38</v>
      </c>
      <c r="AK9" s="63" t="s">
        <v>39</v>
      </c>
      <c r="AL9" s="64" t="s">
        <v>40</v>
      </c>
      <c r="AM9" s="60" t="s">
        <v>1982</v>
      </c>
      <c r="AN9" s="62" t="s">
        <v>42</v>
      </c>
      <c r="AO9" s="63" t="s">
        <v>43</v>
      </c>
      <c r="AP9" s="62" t="s">
        <v>44</v>
      </c>
      <c r="AQ9" s="62" t="s">
        <v>45</v>
      </c>
      <c r="AR9" s="60" t="s">
        <v>1983</v>
      </c>
      <c r="AS9" s="57" t="s">
        <v>46</v>
      </c>
      <c r="AT9" s="65" t="s">
        <v>47</v>
      </c>
      <c r="AU9" s="66" t="s">
        <v>2268</v>
      </c>
      <c r="AV9" s="67" t="s">
        <v>49</v>
      </c>
      <c r="AW9" s="425" t="s">
        <v>50</v>
      </c>
    </row>
    <row r="10" spans="1:49" s="68" customFormat="1" ht="84" x14ac:dyDescent="0.2">
      <c r="A10" s="192">
        <v>1</v>
      </c>
      <c r="B10" s="192" t="s">
        <v>2213</v>
      </c>
      <c r="C10" s="117">
        <v>4</v>
      </c>
      <c r="D10" s="87" t="s">
        <v>112</v>
      </c>
      <c r="E10" s="87"/>
      <c r="F10" s="68" t="s">
        <v>2269</v>
      </c>
      <c r="G10" s="426" t="s">
        <v>2270</v>
      </c>
      <c r="I10" s="87" t="s">
        <v>93</v>
      </c>
      <c r="J10" s="427" t="s">
        <v>2271</v>
      </c>
      <c r="K10" s="68" t="s">
        <v>1961</v>
      </c>
      <c r="L10" s="68" t="s">
        <v>2086</v>
      </c>
      <c r="M10" s="68" t="s">
        <v>1006</v>
      </c>
      <c r="N10" s="186" t="s">
        <v>2216</v>
      </c>
      <c r="O10" s="273" t="s">
        <v>2272</v>
      </c>
      <c r="P10" s="372" t="s">
        <v>2218</v>
      </c>
      <c r="Q10" s="403" t="s">
        <v>2088</v>
      </c>
      <c r="R10" s="404" t="s">
        <v>225</v>
      </c>
      <c r="S10" s="68" t="s">
        <v>100</v>
      </c>
      <c r="U10" s="68" t="s">
        <v>2273</v>
      </c>
      <c r="V10" s="187">
        <v>43009</v>
      </c>
      <c r="W10" s="273" t="s">
        <v>2274</v>
      </c>
      <c r="Y10" s="68" t="s">
        <v>2275</v>
      </c>
      <c r="Z10" s="273" t="s">
        <v>2276</v>
      </c>
      <c r="AB10" s="273" t="s">
        <v>2274</v>
      </c>
      <c r="AC10" s="68" t="s">
        <v>2277</v>
      </c>
      <c r="AD10" s="68" t="s">
        <v>2278</v>
      </c>
      <c r="AE10" s="68" t="s">
        <v>2222</v>
      </c>
      <c r="AJ10" s="117"/>
      <c r="AK10" s="403" t="s">
        <v>2223</v>
      </c>
      <c r="AL10" s="375">
        <v>300003</v>
      </c>
      <c r="AM10" s="372" t="s">
        <v>124</v>
      </c>
      <c r="AN10" s="371">
        <v>4</v>
      </c>
      <c r="AT10" s="325">
        <v>44918</v>
      </c>
      <c r="AU10" s="87">
        <v>6</v>
      </c>
      <c r="AV10" s="87"/>
      <c r="AW10" s="119"/>
    </row>
    <row r="11" spans="1:49" s="68" customFormat="1" ht="182" x14ac:dyDescent="0.2">
      <c r="A11" s="192">
        <v>2</v>
      </c>
      <c r="B11" s="192" t="s">
        <v>2095</v>
      </c>
      <c r="C11" s="117">
        <v>10</v>
      </c>
      <c r="D11" s="87" t="s">
        <v>112</v>
      </c>
      <c r="E11" s="87"/>
      <c r="F11" s="68" t="s">
        <v>2269</v>
      </c>
      <c r="G11" s="14">
        <v>4403531197</v>
      </c>
      <c r="I11" s="87" t="s">
        <v>93</v>
      </c>
      <c r="J11" s="427" t="s">
        <v>1257</v>
      </c>
      <c r="K11" s="68" t="s">
        <v>1961</v>
      </c>
      <c r="L11" s="68" t="s">
        <v>2096</v>
      </c>
      <c r="M11" s="68" t="s">
        <v>1073</v>
      </c>
      <c r="N11" s="95">
        <v>13326</v>
      </c>
      <c r="O11" s="428" t="s">
        <v>2279</v>
      </c>
      <c r="P11" s="68">
        <v>358049</v>
      </c>
      <c r="Q11" s="68" t="s">
        <v>2098</v>
      </c>
      <c r="R11" s="68" t="s">
        <v>225</v>
      </c>
      <c r="S11" s="68" t="s">
        <v>100</v>
      </c>
      <c r="T11" s="68" t="s">
        <v>2280</v>
      </c>
      <c r="U11" s="68" t="s">
        <v>2281</v>
      </c>
      <c r="V11" s="187"/>
      <c r="W11" s="273"/>
      <c r="Y11" s="68" t="s">
        <v>2282</v>
      </c>
      <c r="Z11" s="429" t="s">
        <v>2283</v>
      </c>
      <c r="AB11" s="429" t="s">
        <v>2099</v>
      </c>
      <c r="AC11" s="68" t="s">
        <v>2284</v>
      </c>
      <c r="AD11" s="68" t="s">
        <v>2285</v>
      </c>
      <c r="AE11" s="68" t="s">
        <v>2286</v>
      </c>
      <c r="AJ11" s="117"/>
      <c r="AK11" s="68" t="s">
        <v>2103</v>
      </c>
      <c r="AL11" s="87">
        <v>330136</v>
      </c>
      <c r="AM11" s="87" t="s">
        <v>124</v>
      </c>
      <c r="AN11" s="117">
        <v>10</v>
      </c>
      <c r="AT11" s="325">
        <v>44918</v>
      </c>
      <c r="AU11" s="87">
        <v>4</v>
      </c>
      <c r="AV11" s="87"/>
      <c r="AW11" s="119"/>
    </row>
    <row r="12" spans="1:49" s="68" customFormat="1" ht="98" x14ac:dyDescent="0.2">
      <c r="A12" s="68">
        <v>3</v>
      </c>
      <c r="B12" s="204" t="s">
        <v>1473</v>
      </c>
      <c r="C12" s="117">
        <v>4</v>
      </c>
      <c r="D12" s="87" t="s">
        <v>112</v>
      </c>
      <c r="E12" s="87"/>
      <c r="F12" s="68" t="s">
        <v>2269</v>
      </c>
      <c r="G12" s="390" t="s">
        <v>2287</v>
      </c>
      <c r="H12" s="87"/>
      <c r="I12" s="87" t="s">
        <v>93</v>
      </c>
      <c r="J12" s="87">
        <v>1959</v>
      </c>
      <c r="K12" s="68" t="s">
        <v>1961</v>
      </c>
      <c r="L12" s="68" t="s">
        <v>1478</v>
      </c>
      <c r="M12" s="68" t="s">
        <v>1383</v>
      </c>
      <c r="N12" s="95" t="s">
        <v>2142</v>
      </c>
      <c r="O12" s="430" t="s">
        <v>2288</v>
      </c>
      <c r="P12" s="68">
        <v>410352</v>
      </c>
      <c r="Q12" s="68" t="s">
        <v>1482</v>
      </c>
      <c r="R12" s="68" t="s">
        <v>225</v>
      </c>
      <c r="S12" s="68" t="s">
        <v>100</v>
      </c>
      <c r="U12" s="68" t="s">
        <v>2289</v>
      </c>
      <c r="V12" s="187"/>
      <c r="W12" s="430" t="s">
        <v>2290</v>
      </c>
      <c r="Y12" s="68" t="s">
        <v>2291</v>
      </c>
      <c r="Z12" s="430" t="s">
        <v>2292</v>
      </c>
      <c r="AA12" s="68" t="s">
        <v>2293</v>
      </c>
      <c r="AB12" s="430" t="s">
        <v>2290</v>
      </c>
      <c r="AC12" s="68" t="s">
        <v>2294</v>
      </c>
      <c r="AD12" s="68" t="s">
        <v>2295</v>
      </c>
      <c r="AE12" s="68" t="s">
        <v>2296</v>
      </c>
      <c r="AJ12" s="71"/>
      <c r="AK12" s="68" t="s">
        <v>2149</v>
      </c>
      <c r="AL12" s="87">
        <v>390079</v>
      </c>
      <c r="AM12" s="87" t="s">
        <v>108</v>
      </c>
      <c r="AN12" s="117">
        <v>4</v>
      </c>
      <c r="AT12" s="325">
        <v>44918</v>
      </c>
      <c r="AU12" s="87">
        <v>4</v>
      </c>
      <c r="AV12" s="87"/>
      <c r="AW12" s="119"/>
    </row>
    <row r="13" spans="1:49" s="68" customFormat="1" ht="15" x14ac:dyDescent="0.2">
      <c r="A13" s="431"/>
      <c r="B13" s="431"/>
      <c r="C13" s="341"/>
      <c r="D13" s="274"/>
      <c r="E13" s="274"/>
      <c r="F13" s="274"/>
      <c r="G13" s="432"/>
      <c r="H13" s="274"/>
      <c r="I13" s="221"/>
      <c r="J13" s="433"/>
      <c r="K13" s="274"/>
      <c r="L13" s="274"/>
      <c r="M13" s="274"/>
      <c r="N13" s="274"/>
      <c r="O13" s="434"/>
      <c r="P13" s="274"/>
      <c r="Q13" s="274"/>
      <c r="R13" s="274"/>
      <c r="T13" s="274"/>
      <c r="U13" s="274"/>
      <c r="V13" s="279"/>
      <c r="W13" s="274"/>
      <c r="X13" s="274"/>
      <c r="Y13" s="274"/>
      <c r="Z13" s="274"/>
      <c r="AA13" s="274"/>
      <c r="AB13" s="274"/>
      <c r="AC13" s="274"/>
      <c r="AD13" s="274"/>
      <c r="AE13" s="274"/>
      <c r="AF13" s="274"/>
      <c r="AG13" s="274"/>
      <c r="AH13" s="274"/>
      <c r="AI13" s="274"/>
      <c r="AJ13" s="341"/>
      <c r="AK13" s="274"/>
      <c r="AL13" s="221"/>
      <c r="AM13" s="221"/>
      <c r="AN13" s="341"/>
      <c r="AO13" s="274"/>
      <c r="AP13" s="274"/>
      <c r="AQ13" s="274"/>
      <c r="AR13" s="274"/>
      <c r="AS13" s="274"/>
      <c r="AT13" s="435" t="s">
        <v>2297</v>
      </c>
      <c r="AU13" s="221">
        <f>SUM(AU10:AU12)</f>
        <v>14</v>
      </c>
      <c r="AV13" s="221">
        <f>SUM(AV10:AV12)</f>
        <v>0</v>
      </c>
      <c r="AW13" s="342">
        <f>SUM(AW10:AW12)</f>
        <v>0</v>
      </c>
    </row>
    <row r="14" spans="1:49" s="68" customFormat="1" ht="14" x14ac:dyDescent="0.2">
      <c r="B14" s="204"/>
      <c r="C14" s="117"/>
      <c r="G14" s="390"/>
      <c r="H14" s="87"/>
      <c r="I14" s="87"/>
      <c r="J14" s="87"/>
      <c r="N14" s="95"/>
      <c r="O14" s="430"/>
      <c r="V14" s="187"/>
      <c r="W14" s="430"/>
      <c r="Z14" s="430"/>
      <c r="AB14" s="430"/>
      <c r="AJ14" s="71"/>
      <c r="AL14" s="87"/>
      <c r="AM14" s="87"/>
      <c r="AN14" s="117"/>
      <c r="AT14" s="325"/>
      <c r="AU14" s="87"/>
      <c r="AV14" s="87"/>
      <c r="AW14" s="119"/>
    </row>
    <row r="15" spans="1:49" s="274" customFormat="1" x14ac:dyDescent="0.2">
      <c r="C15" s="341"/>
      <c r="G15" s="436"/>
      <c r="I15" s="221"/>
      <c r="J15" s="433"/>
      <c r="V15" s="279"/>
      <c r="AJ15" s="341"/>
      <c r="AL15" s="221"/>
      <c r="AM15" s="221"/>
      <c r="AN15" s="341"/>
      <c r="AU15" s="221"/>
      <c r="AV15" s="221"/>
      <c r="AW15" s="342"/>
    </row>
    <row r="16" spans="1:49" s="437" customFormat="1" ht="15" x14ac:dyDescent="0.2">
      <c r="B16" s="437" t="s">
        <v>2298</v>
      </c>
      <c r="C16" s="438"/>
      <c r="G16" s="439"/>
      <c r="I16" s="440"/>
      <c r="J16" s="441"/>
      <c r="V16" s="442"/>
      <c r="AJ16" s="438"/>
      <c r="AL16" s="440"/>
      <c r="AM16" s="440"/>
      <c r="AN16" s="438"/>
      <c r="AU16" s="440"/>
      <c r="AV16" s="440"/>
      <c r="AW16" s="443"/>
    </row>
    <row r="17" spans="1:50" s="444" customFormat="1" ht="15" x14ac:dyDescent="0.2">
      <c r="B17" s="445" t="s">
        <v>2299</v>
      </c>
      <c r="C17" s="315"/>
      <c r="G17" s="302"/>
      <c r="I17" s="14"/>
      <c r="J17" s="446"/>
      <c r="V17" s="289"/>
      <c r="AJ17" s="315"/>
      <c r="AL17" s="14"/>
      <c r="AM17" s="14"/>
      <c r="AN17" s="315"/>
      <c r="AU17" s="14"/>
      <c r="AV17" s="14"/>
      <c r="AW17" s="317"/>
    </row>
    <row r="18" spans="1:50" s="444" customFormat="1" x14ac:dyDescent="0.2">
      <c r="B18" s="444" t="s">
        <v>2300</v>
      </c>
      <c r="C18" s="315"/>
      <c r="G18" s="302"/>
      <c r="I18" s="14"/>
      <c r="J18" s="446"/>
      <c r="V18" s="289"/>
      <c r="AJ18" s="315"/>
      <c r="AL18" s="14"/>
      <c r="AM18" s="14"/>
      <c r="AN18" s="315"/>
      <c r="AU18" s="14"/>
      <c r="AV18" s="14"/>
      <c r="AW18" s="317"/>
    </row>
    <row r="19" spans="1:50" s="444" customFormat="1" x14ac:dyDescent="0.2">
      <c r="B19" s="444" t="s">
        <v>2301</v>
      </c>
      <c r="C19" s="315"/>
      <c r="G19" s="302"/>
      <c r="I19" s="14"/>
      <c r="J19" s="446"/>
      <c r="V19" s="289"/>
      <c r="AJ19" s="315"/>
      <c r="AL19" s="14"/>
      <c r="AM19" s="14"/>
      <c r="AN19" s="315"/>
      <c r="AU19" s="14"/>
      <c r="AV19" s="14"/>
      <c r="AW19" s="317"/>
    </row>
    <row r="20" spans="1:50" s="444" customFormat="1" x14ac:dyDescent="0.2">
      <c r="B20" s="444" t="s">
        <v>2302</v>
      </c>
      <c r="C20" s="315"/>
      <c r="G20" s="302"/>
      <c r="I20" s="14"/>
      <c r="J20" s="446"/>
      <c r="V20" s="289"/>
      <c r="AJ20" s="315"/>
      <c r="AL20" s="14"/>
      <c r="AM20" s="14"/>
      <c r="AN20" s="315"/>
      <c r="AU20" s="14"/>
      <c r="AV20" s="14"/>
      <c r="AW20" s="317"/>
    </row>
    <row r="21" spans="1:50" ht="16" x14ac:dyDescent="0.2">
      <c r="B21" s="263"/>
      <c r="C21" s="264"/>
      <c r="D21" s="264"/>
      <c r="E21" s="264"/>
      <c r="F21" s="263"/>
      <c r="G21" s="265"/>
      <c r="H21" s="271"/>
      <c r="I21" s="263"/>
      <c r="J21" s="265"/>
      <c r="K21" s="263"/>
      <c r="L21" s="263"/>
      <c r="M21" s="263"/>
      <c r="N21" s="263"/>
      <c r="O21" s="263"/>
      <c r="P21" s="263"/>
      <c r="Q21" s="263"/>
      <c r="R21" s="263"/>
      <c r="S21" s="263"/>
      <c r="T21" s="266"/>
      <c r="U21" s="266"/>
      <c r="V21" s="447"/>
      <c r="W21" s="263"/>
      <c r="X21" s="263"/>
      <c r="Y21" s="263"/>
      <c r="Z21" s="266"/>
      <c r="AA21" s="266"/>
      <c r="AB21" s="266"/>
      <c r="AC21" s="266"/>
      <c r="AD21" s="266"/>
      <c r="AE21" s="266"/>
      <c r="AF21" s="266"/>
      <c r="AG21" s="266"/>
      <c r="AH21" s="266"/>
      <c r="AI21" s="266"/>
      <c r="AJ21" s="267"/>
      <c r="AK21" s="267"/>
      <c r="AL21" s="268"/>
      <c r="AM21" s="269"/>
      <c r="AN21" s="267"/>
      <c r="AO21" s="267"/>
      <c r="AP21" s="268"/>
      <c r="AQ21" s="267"/>
      <c r="AR21" s="267"/>
      <c r="AS21" s="266"/>
      <c r="AT21" s="263"/>
      <c r="AU21" s="270"/>
      <c r="AV21" s="270"/>
      <c r="AW21" s="271"/>
      <c r="AX21" s="272"/>
    </row>
    <row r="22" spans="1:50" ht="14" x14ac:dyDescent="0.2">
      <c r="B22" s="283" t="s">
        <v>1965</v>
      </c>
      <c r="C22" s="284"/>
      <c r="D22" s="284"/>
      <c r="G22" s="285"/>
      <c r="H22" s="286"/>
      <c r="I22" s="286"/>
      <c r="J22" s="286"/>
      <c r="K22" s="5"/>
      <c r="L22" s="5"/>
      <c r="O22" s="287"/>
      <c r="Q22" s="288"/>
      <c r="U22" s="290"/>
      <c r="V22" s="15"/>
      <c r="W22" s="40"/>
      <c r="X22" s="281"/>
      <c r="Y22" s="290"/>
      <c r="Z22" s="291"/>
      <c r="AA22" s="292"/>
      <c r="AB22" s="14"/>
      <c r="AJ22" s="15"/>
      <c r="AL22" s="15"/>
      <c r="AM22" s="15"/>
      <c r="AN22" s="15"/>
      <c r="AU22" s="15"/>
      <c r="AV22" s="15"/>
      <c r="AW22" s="15"/>
    </row>
    <row r="23" spans="1:50" ht="14" x14ac:dyDescent="0.2">
      <c r="B23" s="293" t="s">
        <v>1966</v>
      </c>
      <c r="C23" s="294"/>
      <c r="D23" s="294"/>
      <c r="G23" s="280"/>
      <c r="H23" s="281"/>
      <c r="I23" s="281"/>
      <c r="J23" s="281"/>
      <c r="K23" s="30"/>
      <c r="L23" s="30"/>
      <c r="O23" s="295"/>
      <c r="Q23" s="282"/>
      <c r="U23" s="296"/>
      <c r="V23" s="15"/>
      <c r="W23" s="297"/>
      <c r="X23" s="286"/>
      <c r="Y23" s="296"/>
      <c r="Z23" s="299"/>
      <c r="AA23" s="298"/>
      <c r="AB23" s="14"/>
      <c r="AJ23" s="15"/>
      <c r="AL23" s="15"/>
      <c r="AM23" s="15"/>
      <c r="AN23" s="15"/>
      <c r="AU23" s="15"/>
      <c r="AV23" s="15"/>
      <c r="AW23" s="15"/>
    </row>
    <row r="24" spans="1:50" ht="14" x14ac:dyDescent="0.2">
      <c r="B24" s="283" t="s">
        <v>1967</v>
      </c>
      <c r="C24" s="284"/>
      <c r="D24" s="284"/>
      <c r="G24" s="285"/>
      <c r="H24" s="286"/>
      <c r="I24" s="286"/>
      <c r="J24" s="286"/>
      <c r="K24" s="5"/>
      <c r="L24" s="5"/>
      <c r="O24" s="287"/>
      <c r="Q24" s="288"/>
      <c r="U24" s="290"/>
      <c r="V24" s="15"/>
      <c r="W24" s="40"/>
      <c r="X24" s="281"/>
      <c r="Y24" s="290"/>
      <c r="Z24" s="291"/>
      <c r="AA24" s="292"/>
      <c r="AB24" s="14"/>
      <c r="AJ24" s="15"/>
      <c r="AL24" s="15"/>
      <c r="AM24" s="15"/>
      <c r="AN24" s="15"/>
      <c r="AU24" s="15"/>
      <c r="AV24" s="15"/>
      <c r="AW24" s="15"/>
    </row>
    <row r="25" spans="1:50" ht="14" x14ac:dyDescent="0.2">
      <c r="B25" s="300" t="s">
        <v>1968</v>
      </c>
      <c r="C25" s="294"/>
      <c r="D25" s="294"/>
      <c r="G25" s="280"/>
      <c r="H25" s="281"/>
      <c r="I25" s="281"/>
      <c r="J25" s="281"/>
      <c r="K25" s="30"/>
      <c r="L25" s="30"/>
      <c r="O25" s="295"/>
      <c r="Q25" s="282"/>
      <c r="U25" s="296"/>
      <c r="V25" s="15"/>
      <c r="W25" s="297"/>
      <c r="X25" s="286"/>
      <c r="Y25" s="296"/>
      <c r="Z25" s="299"/>
      <c r="AA25" s="298"/>
      <c r="AB25" s="14"/>
      <c r="AJ25" s="15"/>
      <c r="AL25" s="15"/>
      <c r="AM25" s="15"/>
      <c r="AN25" s="15"/>
      <c r="AU25" s="15"/>
      <c r="AV25" s="15"/>
      <c r="AW25" s="15"/>
    </row>
    <row r="26" spans="1:50" ht="14" x14ac:dyDescent="0.2">
      <c r="B26" s="275" t="s">
        <v>1969</v>
      </c>
      <c r="C26" s="284"/>
      <c r="D26" s="284"/>
      <c r="G26" s="280"/>
      <c r="H26" s="281"/>
      <c r="I26" s="281"/>
      <c r="J26" s="281"/>
      <c r="K26" s="30"/>
      <c r="L26" s="30"/>
      <c r="O26" s="287"/>
      <c r="Q26" s="282"/>
      <c r="U26" s="290"/>
      <c r="V26" s="15"/>
      <c r="W26" s="40"/>
      <c r="X26" s="281"/>
      <c r="Y26" s="290"/>
      <c r="Z26" s="291"/>
      <c r="AA26" s="292"/>
      <c r="AB26" s="14"/>
      <c r="AJ26" s="15"/>
      <c r="AL26" s="15"/>
      <c r="AM26" s="15"/>
      <c r="AN26" s="15"/>
      <c r="AU26" s="15"/>
      <c r="AV26" s="15"/>
      <c r="AW26" s="15"/>
    </row>
    <row r="27" spans="1:50" ht="14" x14ac:dyDescent="0.2">
      <c r="B27" s="301" t="s">
        <v>1970</v>
      </c>
      <c r="C27" s="284"/>
      <c r="D27" s="284"/>
      <c r="G27" s="280"/>
      <c r="H27" s="281"/>
      <c r="I27" s="281"/>
      <c r="J27" s="281"/>
      <c r="K27" s="30"/>
      <c r="L27" s="30"/>
      <c r="O27" s="287"/>
      <c r="Q27" s="282"/>
      <c r="U27" s="290"/>
      <c r="V27" s="15"/>
      <c r="W27" s="40"/>
      <c r="X27" s="281"/>
      <c r="Y27" s="290"/>
      <c r="Z27" s="291"/>
      <c r="AA27" s="292"/>
      <c r="AB27" s="14"/>
      <c r="AJ27" s="15"/>
      <c r="AL27" s="15"/>
      <c r="AM27" s="15"/>
      <c r="AN27" s="15"/>
      <c r="AU27" s="15"/>
      <c r="AV27" s="15"/>
      <c r="AW27" s="15"/>
    </row>
    <row r="28" spans="1:50" s="14" customFormat="1" ht="14" x14ac:dyDescent="0.2">
      <c r="A28" s="15"/>
      <c r="B28" s="275" t="s">
        <v>1971</v>
      </c>
      <c r="C28" s="284"/>
      <c r="D28" s="284"/>
      <c r="E28" s="15"/>
      <c r="F28" s="15"/>
      <c r="G28" s="280"/>
      <c r="H28" s="281"/>
      <c r="I28" s="281"/>
      <c r="J28" s="281"/>
      <c r="K28" s="30"/>
      <c r="L28" s="30"/>
      <c r="M28" s="15"/>
      <c r="N28" s="15"/>
      <c r="O28" s="287"/>
      <c r="P28" s="15"/>
      <c r="Q28" s="282"/>
      <c r="R28" s="15"/>
      <c r="S28" s="15"/>
      <c r="T28" s="15"/>
      <c r="U28" s="290"/>
      <c r="V28" s="15"/>
      <c r="W28" s="40"/>
      <c r="X28" s="281"/>
      <c r="Y28" s="290"/>
      <c r="Z28" s="291"/>
      <c r="AA28" s="292"/>
      <c r="AC28" s="15"/>
    </row>
    <row r="29" spans="1:50" s="14" customFormat="1" ht="14" x14ac:dyDescent="0.2">
      <c r="A29" s="15"/>
      <c r="B29" s="301" t="s">
        <v>1972</v>
      </c>
      <c r="C29" s="284"/>
      <c r="D29" s="284"/>
      <c r="E29" s="15"/>
      <c r="F29" s="15"/>
      <c r="G29" s="280"/>
      <c r="H29" s="281"/>
      <c r="I29" s="281"/>
      <c r="J29" s="281"/>
      <c r="K29" s="30"/>
      <c r="L29" s="30"/>
      <c r="M29" s="15"/>
      <c r="N29" s="15"/>
      <c r="O29" s="287"/>
      <c r="P29" s="15"/>
      <c r="Q29" s="282"/>
      <c r="R29" s="15"/>
      <c r="S29" s="15"/>
      <c r="T29" s="15"/>
      <c r="U29" s="290"/>
      <c r="V29" s="15"/>
      <c r="W29" s="40"/>
      <c r="X29" s="281"/>
      <c r="Y29" s="290"/>
      <c r="Z29" s="291"/>
      <c r="AA29" s="292"/>
      <c r="AC29" s="15"/>
    </row>
  </sheetData>
  <hyperlinks>
    <hyperlink ref="B17" r:id="rId1" xr:uid="{75A772ED-19BC-A44F-B3E3-C4EACBDEBD5F}"/>
    <hyperlink ref="O11" r:id="rId2" xr:uid="{503DAFB8-5FB4-7C49-9B32-5DC046257D18}"/>
    <hyperlink ref="AB11" r:id="rId3" xr:uid="{72C16775-9A50-324D-AE8E-C758538EF182}"/>
    <hyperlink ref="Z11" r:id="rId4" xr:uid="{17DBD448-A0AB-FE4C-B57D-0D26C93F0543}"/>
    <hyperlink ref="O12" r:id="rId5" xr:uid="{9A36B42B-BE28-0C46-99BC-D6C67BBA03E2}"/>
    <hyperlink ref="Z12" r:id="rId6" xr:uid="{1FB23420-7973-6F46-B843-DBC2AF647104}"/>
    <hyperlink ref="AB12" r:id="rId7" xr:uid="{F066E514-2F84-5E44-ABFD-1D12B04F19F9}"/>
    <hyperlink ref="W12" r:id="rId8" xr:uid="{0589FC84-E5FA-5443-9107-72B1ACD66318}"/>
    <hyperlink ref="O10" r:id="rId9" display="https://gme.dartmouth-hitchcock.org/general_surgery.html" xr:uid="{E2BCE211-B319-FA46-BC7C-9AF215C9473E}"/>
    <hyperlink ref="AB10" r:id="rId10" xr:uid="{22152D2C-FE19-9D4F-8BAF-5A71BC17D7DF}"/>
    <hyperlink ref="W10" r:id="rId11" xr:uid="{062FE001-6EDD-E349-9882-EA1629C7FF54}"/>
    <hyperlink ref="Z10" r:id="rId12" display="amy.e.davis@hitchcock.org" xr:uid="{14DDB81A-56E3-E141-BEEE-7A538621E312}"/>
    <hyperlink ref="B27" r:id="rId13" xr:uid="{B6FCEF0A-1EB2-254C-8F27-1774ACC6F736}"/>
    <hyperlink ref="B29" r:id="rId14" xr:uid="{3F2CB981-AD3A-D646-8304-61911853FAD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8EB7F-4012-4D4F-B485-D4D925E7843D}">
  <dimension ref="A1:T22"/>
  <sheetViews>
    <sheetView workbookViewId="0">
      <selection activeCell="C32" sqref="C32"/>
    </sheetView>
  </sheetViews>
  <sheetFormatPr baseColWidth="10" defaultRowHeight="13" x14ac:dyDescent="0.2"/>
  <cols>
    <col min="1" max="1" width="10.83203125" style="15"/>
    <col min="2" max="2" width="20.83203125" style="15" customWidth="1"/>
    <col min="3" max="4" width="10.83203125" style="15"/>
    <col min="5" max="5" width="20.83203125" style="15" customWidth="1"/>
    <col min="6" max="9" width="10.83203125" style="15"/>
    <col min="10" max="10" width="15.83203125" style="15" customWidth="1"/>
    <col min="11" max="15" width="10.83203125" style="15"/>
    <col min="16" max="16" width="15.83203125" style="15" customWidth="1"/>
    <col min="17" max="17" width="10.83203125" style="15"/>
    <col min="18" max="18" width="30.83203125" style="15" customWidth="1"/>
    <col min="19" max="16384" width="10.83203125" style="15"/>
  </cols>
  <sheetData>
    <row r="1" spans="1:20" ht="19" x14ac:dyDescent="0.25">
      <c r="B1" s="449" t="s">
        <v>2303</v>
      </c>
      <c r="I1" s="450"/>
      <c r="J1" s="450"/>
    </row>
    <row r="2" spans="1:20" x14ac:dyDescent="0.2">
      <c r="B2" s="451" t="s">
        <v>2304</v>
      </c>
      <c r="I2" s="452"/>
      <c r="J2" s="452"/>
    </row>
    <row r="3" spans="1:20" ht="16" x14ac:dyDescent="0.2">
      <c r="B3" s="453"/>
      <c r="I3" s="452"/>
      <c r="J3" s="452"/>
    </row>
    <row r="4" spans="1:20" ht="68" x14ac:dyDescent="0.2">
      <c r="B4" s="454" t="s">
        <v>2305</v>
      </c>
      <c r="C4" s="454" t="s">
        <v>2306</v>
      </c>
      <c r="D4" s="454" t="s">
        <v>2307</v>
      </c>
      <c r="E4" s="455" t="s">
        <v>1959</v>
      </c>
      <c r="F4" s="454" t="s">
        <v>2308</v>
      </c>
      <c r="G4" s="454" t="s">
        <v>2309</v>
      </c>
      <c r="H4" s="454" t="s">
        <v>2310</v>
      </c>
      <c r="I4" s="456" t="s">
        <v>8</v>
      </c>
      <c r="J4" s="456" t="s">
        <v>2311</v>
      </c>
      <c r="K4" s="454" t="s">
        <v>2312</v>
      </c>
      <c r="L4" s="454" t="s">
        <v>2313</v>
      </c>
      <c r="M4" s="454" t="s">
        <v>2314</v>
      </c>
      <c r="N4" s="457" t="s">
        <v>2315</v>
      </c>
      <c r="O4" s="454" t="s">
        <v>1960</v>
      </c>
      <c r="P4" s="454" t="s">
        <v>29</v>
      </c>
      <c r="Q4" s="457" t="s">
        <v>30</v>
      </c>
      <c r="R4" s="454" t="s">
        <v>2316</v>
      </c>
    </row>
    <row r="5" spans="1:20" ht="60" x14ac:dyDescent="0.2">
      <c r="A5" s="14">
        <v>1</v>
      </c>
      <c r="B5" s="458" t="s">
        <v>2317</v>
      </c>
      <c r="C5" s="458" t="s">
        <v>2318</v>
      </c>
      <c r="D5" s="459">
        <v>2001</v>
      </c>
      <c r="E5" s="458" t="s">
        <v>2319</v>
      </c>
      <c r="F5" s="458" t="s">
        <v>1962</v>
      </c>
      <c r="G5" s="458" t="s">
        <v>545</v>
      </c>
      <c r="H5" s="460" t="s">
        <v>1963</v>
      </c>
      <c r="I5" s="461" t="s">
        <v>2320</v>
      </c>
      <c r="J5" s="461" t="s">
        <v>2321</v>
      </c>
      <c r="K5" s="458" t="s">
        <v>93</v>
      </c>
      <c r="L5" s="458" t="s">
        <v>93</v>
      </c>
      <c r="M5" s="458"/>
      <c r="N5" s="458"/>
      <c r="O5" s="458"/>
      <c r="P5" s="458"/>
      <c r="Q5" s="458"/>
      <c r="R5" s="273" t="s">
        <v>2322</v>
      </c>
    </row>
    <row r="6" spans="1:20" ht="45" x14ac:dyDescent="0.2">
      <c r="A6" s="14">
        <v>2</v>
      </c>
      <c r="B6" s="458" t="s">
        <v>2323</v>
      </c>
      <c r="C6" s="458" t="s">
        <v>2324</v>
      </c>
      <c r="D6" s="459">
        <v>2012</v>
      </c>
      <c r="E6" s="458" t="s">
        <v>2325</v>
      </c>
      <c r="F6" s="458" t="s">
        <v>2326</v>
      </c>
      <c r="G6" s="458" t="s">
        <v>696</v>
      </c>
      <c r="H6" s="460">
        <v>48859</v>
      </c>
      <c r="I6" s="461">
        <v>4</v>
      </c>
      <c r="J6" s="461" t="s">
        <v>2327</v>
      </c>
      <c r="K6" s="458" t="s">
        <v>93</v>
      </c>
      <c r="L6" s="458" t="s">
        <v>93</v>
      </c>
      <c r="M6" s="458"/>
      <c r="N6" s="458"/>
      <c r="O6" s="458"/>
      <c r="P6" s="458"/>
      <c r="Q6" s="458"/>
      <c r="R6" s="273" t="s">
        <v>2328</v>
      </c>
    </row>
    <row r="7" spans="1:20" ht="45" x14ac:dyDescent="0.2">
      <c r="A7" s="14">
        <v>3</v>
      </c>
      <c r="B7" s="458" t="s">
        <v>2329</v>
      </c>
      <c r="C7" s="458" t="s">
        <v>2318</v>
      </c>
      <c r="D7" s="459">
        <v>1903</v>
      </c>
      <c r="E7" s="458" t="s">
        <v>2330</v>
      </c>
      <c r="F7" s="458" t="s">
        <v>759</v>
      </c>
      <c r="G7" s="458" t="s">
        <v>760</v>
      </c>
      <c r="H7" s="460">
        <v>63501</v>
      </c>
      <c r="I7" s="461" t="s">
        <v>2331</v>
      </c>
      <c r="J7" s="461" t="s">
        <v>2332</v>
      </c>
      <c r="K7" s="458" t="s">
        <v>93</v>
      </c>
      <c r="L7" s="458" t="s">
        <v>93</v>
      </c>
      <c r="M7" s="458"/>
      <c r="N7" s="458"/>
      <c r="O7" s="458"/>
      <c r="P7" s="458"/>
      <c r="Q7" s="458"/>
      <c r="R7" s="273" t="s">
        <v>2333</v>
      </c>
    </row>
    <row r="8" spans="1:20" ht="45" x14ac:dyDescent="0.2">
      <c r="A8" s="14">
        <v>4</v>
      </c>
      <c r="B8" s="458" t="s">
        <v>2334</v>
      </c>
      <c r="C8" s="458" t="s">
        <v>2324</v>
      </c>
      <c r="D8" s="459">
        <v>1942</v>
      </c>
      <c r="E8" s="458" t="s">
        <v>2335</v>
      </c>
      <c r="F8" s="458" t="s">
        <v>2336</v>
      </c>
      <c r="G8" s="458" t="s">
        <v>1006</v>
      </c>
      <c r="H8" s="460" t="s">
        <v>2337</v>
      </c>
      <c r="I8" s="461">
        <v>4</v>
      </c>
      <c r="J8" s="461" t="s">
        <v>93</v>
      </c>
      <c r="K8" s="458" t="s">
        <v>463</v>
      </c>
      <c r="L8" s="458" t="s">
        <v>93</v>
      </c>
      <c r="M8" s="459" t="s">
        <v>2338</v>
      </c>
      <c r="N8" s="462" t="s">
        <v>2339</v>
      </c>
      <c r="O8" s="462"/>
      <c r="P8" s="430" t="s">
        <v>2340</v>
      </c>
      <c r="Q8" s="430"/>
      <c r="R8" s="273" t="s">
        <v>2341</v>
      </c>
      <c r="S8" s="458"/>
      <c r="T8" s="458"/>
    </row>
    <row r="9" spans="1:20" ht="75" x14ac:dyDescent="0.2">
      <c r="A9" s="14">
        <v>5</v>
      </c>
      <c r="B9" s="458" t="s">
        <v>2342</v>
      </c>
      <c r="C9" s="458" t="s">
        <v>2318</v>
      </c>
      <c r="D9" s="459">
        <v>1979</v>
      </c>
      <c r="E9" s="458" t="s">
        <v>2343</v>
      </c>
      <c r="F9" s="458" t="s">
        <v>1121</v>
      </c>
      <c r="G9" s="458" t="s">
        <v>1122</v>
      </c>
      <c r="H9" s="460">
        <v>45701</v>
      </c>
      <c r="I9" s="461">
        <v>4</v>
      </c>
      <c r="J9" s="461" t="s">
        <v>93</v>
      </c>
      <c r="K9" s="458" t="s">
        <v>463</v>
      </c>
      <c r="L9" s="458" t="s">
        <v>93</v>
      </c>
      <c r="M9" s="458" t="s">
        <v>2344</v>
      </c>
      <c r="N9" s="458" t="s">
        <v>2345</v>
      </c>
      <c r="O9" s="458" t="s">
        <v>2345</v>
      </c>
      <c r="P9" s="273" t="s">
        <v>2346</v>
      </c>
      <c r="Q9" s="458"/>
      <c r="R9" s="273" t="s">
        <v>2347</v>
      </c>
    </row>
    <row r="10" spans="1:20" ht="180" x14ac:dyDescent="0.2">
      <c r="A10" s="14">
        <v>6</v>
      </c>
      <c r="B10" s="458" t="s">
        <v>2348</v>
      </c>
      <c r="C10" s="458" t="s">
        <v>2324</v>
      </c>
      <c r="D10" s="459">
        <v>1942</v>
      </c>
      <c r="E10" s="458" t="s">
        <v>2349</v>
      </c>
      <c r="F10" s="458" t="s">
        <v>2350</v>
      </c>
      <c r="G10" s="458" t="s">
        <v>1562</v>
      </c>
      <c r="H10" s="460">
        <v>57069</v>
      </c>
      <c r="I10" s="461">
        <v>4</v>
      </c>
      <c r="J10" s="461" t="s">
        <v>2351</v>
      </c>
      <c r="K10" s="458" t="s">
        <v>463</v>
      </c>
      <c r="L10" s="458" t="s">
        <v>2352</v>
      </c>
      <c r="M10" s="458" t="s">
        <v>2353</v>
      </c>
      <c r="N10" s="458" t="s">
        <v>2354</v>
      </c>
      <c r="O10" s="458" t="s">
        <v>2355</v>
      </c>
      <c r="P10" s="430" t="s">
        <v>2356</v>
      </c>
      <c r="Q10" s="458"/>
      <c r="R10" s="273" t="s">
        <v>2357</v>
      </c>
    </row>
    <row r="11" spans="1:20" ht="60" x14ac:dyDescent="0.2">
      <c r="A11" s="14">
        <v>7</v>
      </c>
      <c r="B11" s="458" t="s">
        <v>2358</v>
      </c>
      <c r="C11" s="458" t="s">
        <v>2318</v>
      </c>
      <c r="D11" s="459">
        <v>2011</v>
      </c>
      <c r="E11" s="458" t="s">
        <v>2359</v>
      </c>
      <c r="F11" s="458" t="s">
        <v>2360</v>
      </c>
      <c r="G11" s="458" t="s">
        <v>2361</v>
      </c>
      <c r="H11" s="460">
        <v>37724</v>
      </c>
      <c r="I11" s="461">
        <v>4</v>
      </c>
      <c r="J11" s="461" t="s">
        <v>2362</v>
      </c>
      <c r="K11" s="458" t="s">
        <v>93</v>
      </c>
      <c r="L11" s="458" t="s">
        <v>93</v>
      </c>
      <c r="M11" s="458"/>
      <c r="N11" s="458"/>
      <c r="O11" s="458"/>
      <c r="P11" s="458"/>
      <c r="Q11" s="458"/>
      <c r="R11" s="273" t="s">
        <v>2363</v>
      </c>
    </row>
    <row r="12" spans="1:20" ht="60" x14ac:dyDescent="0.2">
      <c r="A12" s="14">
        <v>8</v>
      </c>
      <c r="B12" s="458" t="s">
        <v>2364</v>
      </c>
      <c r="C12" s="458" t="s">
        <v>2324</v>
      </c>
      <c r="D12" s="459">
        <v>1942</v>
      </c>
      <c r="E12" s="458" t="s">
        <v>2365</v>
      </c>
      <c r="F12" s="458" t="s">
        <v>1597</v>
      </c>
      <c r="G12" s="458" t="s">
        <v>1580</v>
      </c>
      <c r="H12" s="460" t="s">
        <v>2366</v>
      </c>
      <c r="I12" s="461">
        <v>4</v>
      </c>
      <c r="J12" s="461" t="s">
        <v>93</v>
      </c>
      <c r="K12" s="458" t="s">
        <v>463</v>
      </c>
      <c r="L12" s="458" t="s">
        <v>93</v>
      </c>
      <c r="M12" s="458" t="s">
        <v>2367</v>
      </c>
      <c r="N12" s="458" t="s">
        <v>2368</v>
      </c>
      <c r="O12" s="458"/>
      <c r="P12" s="82" t="s">
        <v>2369</v>
      </c>
      <c r="Q12" s="458"/>
      <c r="R12" s="82" t="s">
        <v>2370</v>
      </c>
    </row>
    <row r="13" spans="1:20" ht="210" x14ac:dyDescent="0.2">
      <c r="A13" s="14">
        <v>9</v>
      </c>
      <c r="B13" s="458" t="s">
        <v>2371</v>
      </c>
      <c r="C13" s="458" t="s">
        <v>2318</v>
      </c>
      <c r="D13" s="459">
        <v>1974</v>
      </c>
      <c r="E13" s="458" t="s">
        <v>2372</v>
      </c>
      <c r="F13" s="458" t="s">
        <v>1923</v>
      </c>
      <c r="G13" s="458" t="s">
        <v>1907</v>
      </c>
      <c r="H13" s="460">
        <v>24901</v>
      </c>
      <c r="I13" s="461">
        <v>7</v>
      </c>
      <c r="J13" s="461" t="s">
        <v>2373</v>
      </c>
      <c r="K13" s="458" t="s">
        <v>463</v>
      </c>
      <c r="L13" s="458" t="s">
        <v>93</v>
      </c>
      <c r="M13" s="458" t="s">
        <v>2374</v>
      </c>
      <c r="N13" s="463" t="s">
        <v>2375</v>
      </c>
      <c r="O13" s="463"/>
      <c r="P13" s="109"/>
      <c r="Q13" s="201"/>
      <c r="R13" s="109" t="s">
        <v>2376</v>
      </c>
      <c r="S13" s="458"/>
      <c r="T13" s="458"/>
    </row>
    <row r="14" spans="1:20" x14ac:dyDescent="0.2">
      <c r="K14" s="464"/>
    </row>
    <row r="16" spans="1:20" s="465" customFormat="1" ht="16" x14ac:dyDescent="0.2">
      <c r="B16" s="603" t="s">
        <v>2377</v>
      </c>
      <c r="C16" s="603"/>
      <c r="D16" s="603"/>
      <c r="E16" s="603"/>
      <c r="F16" s="603"/>
      <c r="G16" s="603"/>
      <c r="H16" s="603"/>
      <c r="I16" s="603"/>
      <c r="J16" s="603"/>
      <c r="K16" s="603"/>
      <c r="L16" s="603"/>
      <c r="M16" s="603"/>
      <c r="N16" s="603"/>
      <c r="O16" s="603"/>
      <c r="P16" s="603"/>
      <c r="Q16" s="603"/>
      <c r="R16" s="603"/>
    </row>
    <row r="17" spans="1:18" s="466" customFormat="1" ht="16" x14ac:dyDescent="0.25">
      <c r="B17" s="467"/>
    </row>
    <row r="18" spans="1:18" s="469" customFormat="1" ht="45" x14ac:dyDescent="0.2">
      <c r="A18" s="468" t="s">
        <v>2378</v>
      </c>
      <c r="B18" s="458" t="s">
        <v>2379</v>
      </c>
      <c r="C18" s="458" t="s">
        <v>2318</v>
      </c>
      <c r="D18" s="458" t="s">
        <v>2380</v>
      </c>
      <c r="E18" s="458" t="s">
        <v>2381</v>
      </c>
      <c r="F18" s="458" t="s">
        <v>837</v>
      </c>
      <c r="G18" s="460">
        <v>27546</v>
      </c>
      <c r="H18" s="460"/>
      <c r="I18" s="461" t="s">
        <v>2382</v>
      </c>
      <c r="J18" s="461" t="s">
        <v>2383</v>
      </c>
      <c r="K18" s="458" t="s">
        <v>93</v>
      </c>
      <c r="L18" s="458" t="s">
        <v>93</v>
      </c>
      <c r="M18" s="458"/>
      <c r="N18" s="458"/>
      <c r="O18" s="458"/>
      <c r="P18" s="458"/>
      <c r="Q18" s="458"/>
      <c r="R18" s="430" t="s">
        <v>2384</v>
      </c>
    </row>
    <row r="20" spans="1:18" s="275" customFormat="1" x14ac:dyDescent="0.2">
      <c r="B20" s="275" t="s">
        <v>2385</v>
      </c>
    </row>
    <row r="21" spans="1:18" s="275" customFormat="1" x14ac:dyDescent="0.2">
      <c r="B21" s="275" t="s">
        <v>2386</v>
      </c>
    </row>
    <row r="22" spans="1:18" s="275" customFormat="1" x14ac:dyDescent="0.2">
      <c r="B22" s="275" t="s">
        <v>2387</v>
      </c>
    </row>
  </sheetData>
  <mergeCells count="1">
    <mergeCell ref="B16:R16"/>
  </mergeCells>
  <hyperlinks>
    <hyperlink ref="R18" r:id="rId1" xr:uid="{AE1C27DE-7823-1F40-ADA5-6F0D69C50450}"/>
    <hyperlink ref="R12" r:id="rId2" xr:uid="{E9805305-B60D-264F-8999-261587AB455B}"/>
    <hyperlink ref="P12" r:id="rId3" xr:uid="{38576F40-D83C-5342-855F-737A76D1C07F}"/>
    <hyperlink ref="R5" r:id="rId4" xr:uid="{A2F6B90D-BAF6-4C49-9904-CD72CFC3DD5C}"/>
    <hyperlink ref="R6" r:id="rId5" xr:uid="{145C2ED7-3B8F-D347-BDA8-87FF3031F9A5}"/>
    <hyperlink ref="R7" r:id="rId6" xr:uid="{D4C39675-6EA7-6448-A6C2-D730F3CD4DC1}"/>
    <hyperlink ref="R8" r:id="rId7" xr:uid="{6ECB57DA-6260-DE45-A5AB-AC5B585E66F2}"/>
    <hyperlink ref="R9" r:id="rId8" xr:uid="{D1CA54D5-5CD9-5140-A218-5D2055E50A20}"/>
    <hyperlink ref="R10" r:id="rId9" xr:uid="{5CB47961-E4F2-644B-AFBA-FB3B90EB2439}"/>
    <hyperlink ref="R11" r:id="rId10" xr:uid="{E5C5B0F7-5E7C-3643-8941-6D48DB328095}"/>
    <hyperlink ref="R13" r:id="rId11" xr:uid="{46CDA2E5-32E6-1246-B3A3-DB0C66C25771}"/>
    <hyperlink ref="P9" r:id="rId12" xr:uid="{0B834880-05A5-5F4B-9010-5B436A31CAC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93AC1-6CB6-D642-A71F-877FF7EE9FF7}">
  <dimension ref="A1:Z91"/>
  <sheetViews>
    <sheetView tabSelected="1" workbookViewId="0">
      <pane xSplit="7720" ySplit="3700" topLeftCell="A57" activePane="topRight"/>
      <selection activeCell="A5" sqref="A5"/>
      <selection pane="topRight" activeCell="A6" sqref="A6"/>
      <selection pane="bottomLeft" activeCell="A59" sqref="A59:XFD59"/>
      <selection pane="bottomRight" activeCell="W10" sqref="W10"/>
    </sheetView>
  </sheetViews>
  <sheetFormatPr baseColWidth="10" defaultRowHeight="13" x14ac:dyDescent="0.2"/>
  <cols>
    <col min="1" max="1" width="10.83203125" style="15"/>
    <col min="2" max="2" width="25.83203125" style="15" customWidth="1"/>
    <col min="3" max="3" width="20.83203125" style="15" customWidth="1"/>
    <col min="4" max="4" width="13.33203125" style="15" customWidth="1"/>
    <col min="5" max="5" width="15.83203125" style="15" customWidth="1"/>
    <col min="6" max="6" width="10.83203125" style="15"/>
    <col min="7" max="7" width="15.83203125" style="15" customWidth="1"/>
    <col min="8" max="8" width="27.6640625" style="15" customWidth="1"/>
    <col min="9" max="12" width="10.83203125" style="15"/>
    <col min="13" max="13" width="12.83203125" style="15" customWidth="1"/>
    <col min="14" max="14" width="20.83203125" style="15" customWidth="1"/>
    <col min="15" max="15" width="12.83203125" style="14" customWidth="1"/>
    <col min="16" max="16" width="20.83203125" style="15" customWidth="1"/>
    <col min="17" max="17" width="30.83203125" style="15" customWidth="1"/>
    <col min="18" max="18" width="25.83203125" style="15" customWidth="1"/>
    <col min="19" max="19" width="30.83203125" style="15" customWidth="1"/>
    <col min="20" max="20" width="10.83203125" style="543"/>
    <col min="21" max="16384" width="10.83203125" style="15"/>
  </cols>
  <sheetData>
    <row r="1" spans="1:20" s="472" customFormat="1" ht="16" x14ac:dyDescent="0.2">
      <c r="A1" s="470" t="s">
        <v>2388</v>
      </c>
      <c r="B1" s="471"/>
      <c r="G1" s="473"/>
      <c r="H1" s="473"/>
      <c r="I1" s="474"/>
      <c r="J1" s="474"/>
      <c r="K1" s="474"/>
      <c r="L1" s="474"/>
      <c r="O1" s="474"/>
      <c r="P1" s="471"/>
      <c r="Q1" s="471"/>
      <c r="T1" s="475"/>
    </row>
    <row r="2" spans="1:20" s="472" customFormat="1" ht="16" x14ac:dyDescent="0.2">
      <c r="A2" s="470" t="s">
        <v>2389</v>
      </c>
      <c r="B2" s="477"/>
      <c r="C2" s="478"/>
      <c r="G2" s="479"/>
      <c r="H2" s="479"/>
      <c r="M2" s="478"/>
      <c r="N2" s="478"/>
      <c r="O2" s="480"/>
      <c r="R2" s="478"/>
      <c r="T2" s="475"/>
    </row>
    <row r="3" spans="1:20" s="472" customFormat="1" ht="16" x14ac:dyDescent="0.2">
      <c r="A3" s="472" t="s">
        <v>2390</v>
      </c>
      <c r="B3" s="478"/>
      <c r="D3" s="478"/>
      <c r="E3" s="478"/>
      <c r="F3" s="478"/>
      <c r="H3" s="481"/>
      <c r="I3" s="480"/>
      <c r="J3" s="480"/>
      <c r="K3" s="480"/>
      <c r="L3" s="480"/>
      <c r="O3" s="482"/>
      <c r="Q3" s="483"/>
      <c r="T3" s="475"/>
    </row>
    <row r="4" spans="1:20" s="472" customFormat="1" ht="16" x14ac:dyDescent="0.2">
      <c r="A4" s="484" t="s">
        <v>2391</v>
      </c>
      <c r="B4" s="477"/>
      <c r="G4" s="479"/>
      <c r="H4" s="485"/>
      <c r="I4" s="486"/>
      <c r="J4" s="486"/>
      <c r="K4" s="486"/>
      <c r="L4" s="487"/>
      <c r="O4" s="480"/>
      <c r="T4" s="475"/>
    </row>
    <row r="5" spans="1:20" s="472" customFormat="1" ht="16" x14ac:dyDescent="0.2">
      <c r="A5" s="484" t="s">
        <v>2882</v>
      </c>
      <c r="B5" s="477"/>
      <c r="G5" s="479"/>
      <c r="H5" s="485"/>
      <c r="I5" s="486"/>
      <c r="J5" s="486"/>
      <c r="K5" s="486"/>
      <c r="L5" s="487"/>
      <c r="O5" s="480"/>
      <c r="T5" s="475"/>
    </row>
    <row r="6" spans="1:20" s="472" customFormat="1" ht="16" x14ac:dyDescent="0.2">
      <c r="B6" s="477"/>
      <c r="G6" s="479"/>
      <c r="H6" s="485"/>
      <c r="I6" s="486"/>
      <c r="J6" s="486"/>
      <c r="K6" s="486"/>
      <c r="L6" s="487"/>
      <c r="O6" s="480"/>
      <c r="T6" s="475"/>
    </row>
    <row r="7" spans="1:20" s="472" customFormat="1" ht="16" x14ac:dyDescent="0.2">
      <c r="A7" s="470" t="s">
        <v>2392</v>
      </c>
      <c r="B7" s="477"/>
      <c r="C7" s="478"/>
      <c r="D7" s="478"/>
      <c r="E7" s="478"/>
      <c r="F7" s="478"/>
      <c r="G7" s="479"/>
      <c r="H7" s="479"/>
      <c r="I7" s="480"/>
      <c r="J7" s="480"/>
      <c r="K7" s="480"/>
      <c r="L7" s="480"/>
      <c r="M7" s="478"/>
      <c r="N7" s="478"/>
      <c r="O7" s="480"/>
      <c r="P7" s="477"/>
      <c r="Q7" s="477"/>
      <c r="R7" s="478"/>
      <c r="S7" s="478"/>
      <c r="T7" s="488"/>
    </row>
    <row r="8" spans="1:20" s="472" customFormat="1" ht="16" x14ac:dyDescent="0.2">
      <c r="O8" s="489"/>
      <c r="T8" s="475"/>
    </row>
    <row r="9" spans="1:20" s="472" customFormat="1" ht="34" x14ac:dyDescent="0.2">
      <c r="A9" s="490"/>
      <c r="B9" s="454" t="s">
        <v>2305</v>
      </c>
      <c r="C9" s="454" t="s">
        <v>2393</v>
      </c>
      <c r="D9" s="454" t="s">
        <v>2308</v>
      </c>
      <c r="E9" s="454" t="s">
        <v>2309</v>
      </c>
      <c r="F9" s="454" t="s">
        <v>2394</v>
      </c>
      <c r="G9" s="454" t="s">
        <v>2395</v>
      </c>
      <c r="H9" s="454" t="s">
        <v>2396</v>
      </c>
      <c r="I9" s="456" t="s">
        <v>8</v>
      </c>
      <c r="J9" s="454" t="s">
        <v>2397</v>
      </c>
      <c r="K9" s="454" t="s">
        <v>2398</v>
      </c>
      <c r="L9" s="454" t="s">
        <v>2399</v>
      </c>
      <c r="M9" s="454" t="s">
        <v>2400</v>
      </c>
      <c r="N9" s="454" t="s">
        <v>45</v>
      </c>
      <c r="O9" s="454" t="s">
        <v>2401</v>
      </c>
      <c r="P9" s="454" t="s">
        <v>2402</v>
      </c>
      <c r="Q9" s="454" t="s">
        <v>2403</v>
      </c>
      <c r="R9" s="454" t="s">
        <v>29</v>
      </c>
      <c r="S9" s="454" t="s">
        <v>2316</v>
      </c>
      <c r="T9" s="491" t="s">
        <v>47</v>
      </c>
    </row>
    <row r="10" spans="1:20" s="472" customFormat="1" ht="102" x14ac:dyDescent="0.2">
      <c r="A10" s="610">
        <v>1</v>
      </c>
      <c r="B10" s="623" t="s">
        <v>2404</v>
      </c>
      <c r="C10" s="493" t="s">
        <v>2405</v>
      </c>
      <c r="D10" s="493" t="s">
        <v>2406</v>
      </c>
      <c r="E10" s="493" t="s">
        <v>2407</v>
      </c>
      <c r="F10" s="493" t="s">
        <v>2408</v>
      </c>
      <c r="G10" s="493" t="s">
        <v>2409</v>
      </c>
      <c r="I10" s="494">
        <v>1</v>
      </c>
      <c r="J10" s="492" t="s">
        <v>463</v>
      </c>
      <c r="K10" s="492">
        <v>2006</v>
      </c>
      <c r="L10" s="492">
        <v>186</v>
      </c>
      <c r="M10" s="492">
        <v>12</v>
      </c>
      <c r="N10" s="493" t="s">
        <v>2410</v>
      </c>
      <c r="O10" s="493" t="s">
        <v>2411</v>
      </c>
      <c r="P10" s="492" t="s">
        <v>463</v>
      </c>
      <c r="Q10" s="493" t="s">
        <v>2412</v>
      </c>
      <c r="R10" s="495" t="s">
        <v>2413</v>
      </c>
      <c r="S10" s="495" t="s">
        <v>2414</v>
      </c>
      <c r="T10" s="496">
        <v>44918</v>
      </c>
    </row>
    <row r="11" spans="1:20" s="472" customFormat="1" ht="85" x14ac:dyDescent="0.2">
      <c r="A11" s="610"/>
      <c r="B11" s="624"/>
      <c r="C11" s="493" t="s">
        <v>2415</v>
      </c>
      <c r="D11" s="493" t="s">
        <v>2416</v>
      </c>
      <c r="E11" s="493" t="s">
        <v>2407</v>
      </c>
      <c r="F11" s="493" t="s">
        <v>2408</v>
      </c>
      <c r="G11" s="493" t="s">
        <v>2409</v>
      </c>
      <c r="H11" s="476" t="s">
        <v>2417</v>
      </c>
      <c r="I11" s="494">
        <v>1</v>
      </c>
      <c r="J11" s="492" t="s">
        <v>463</v>
      </c>
      <c r="K11" s="492">
        <v>1996</v>
      </c>
      <c r="L11" s="492">
        <v>186</v>
      </c>
      <c r="M11" s="492">
        <v>12</v>
      </c>
      <c r="N11" s="493" t="s">
        <v>2410</v>
      </c>
      <c r="O11" s="493" t="s">
        <v>2418</v>
      </c>
      <c r="P11" s="492" t="s">
        <v>463</v>
      </c>
      <c r="Q11" s="493" t="s">
        <v>2419</v>
      </c>
      <c r="R11" s="495" t="s">
        <v>2420</v>
      </c>
      <c r="S11" s="495" t="s">
        <v>2421</v>
      </c>
      <c r="T11" s="496">
        <v>44918</v>
      </c>
    </row>
    <row r="12" spans="1:20" s="500" customFormat="1" ht="102" x14ac:dyDescent="0.2">
      <c r="A12" s="498">
        <v>2</v>
      </c>
      <c r="B12" s="499" t="s">
        <v>2422</v>
      </c>
      <c r="C12" s="500" t="s">
        <v>2423</v>
      </c>
      <c r="D12" s="501" t="s">
        <v>2424</v>
      </c>
      <c r="E12" s="501" t="s">
        <v>2407</v>
      </c>
      <c r="F12" s="501" t="s">
        <v>2408</v>
      </c>
      <c r="G12" s="501" t="s">
        <v>2425</v>
      </c>
      <c r="H12" s="501" t="s">
        <v>2426</v>
      </c>
      <c r="I12" s="502">
        <v>1</v>
      </c>
      <c r="J12" s="503" t="s">
        <v>463</v>
      </c>
      <c r="K12" s="503">
        <v>2020</v>
      </c>
      <c r="L12" s="503"/>
      <c r="M12" s="503" t="s">
        <v>2427</v>
      </c>
      <c r="N12" s="498" t="s">
        <v>2428</v>
      </c>
      <c r="O12" s="500" t="s">
        <v>2418</v>
      </c>
      <c r="P12" s="500" t="s">
        <v>93</v>
      </c>
      <c r="Q12" s="504" t="s">
        <v>2429</v>
      </c>
      <c r="R12" s="505" t="s">
        <v>2430</v>
      </c>
      <c r="S12" s="505" t="s">
        <v>2431</v>
      </c>
      <c r="T12" s="506">
        <v>44895</v>
      </c>
    </row>
    <row r="13" spans="1:20" s="472" customFormat="1" ht="85" x14ac:dyDescent="0.2">
      <c r="A13" s="492">
        <v>3</v>
      </c>
      <c r="B13" s="493" t="s">
        <v>2432</v>
      </c>
      <c r="C13" s="493" t="s">
        <v>2433</v>
      </c>
      <c r="D13" s="493" t="s">
        <v>2434</v>
      </c>
      <c r="E13" s="493" t="s">
        <v>2435</v>
      </c>
      <c r="F13" s="493" t="s">
        <v>2408</v>
      </c>
      <c r="G13" s="493" t="s">
        <v>2409</v>
      </c>
      <c r="H13" s="493" t="s">
        <v>2436</v>
      </c>
      <c r="I13" s="494">
        <v>1</v>
      </c>
      <c r="J13" s="492" t="s">
        <v>463</v>
      </c>
      <c r="K13" s="492">
        <v>2015</v>
      </c>
      <c r="L13" s="492"/>
      <c r="M13" s="492"/>
      <c r="N13" s="493" t="s">
        <v>2437</v>
      </c>
      <c r="O13" s="493" t="s">
        <v>2438</v>
      </c>
      <c r="P13" s="492" t="s">
        <v>93</v>
      </c>
      <c r="Q13" s="493" t="s">
        <v>2439</v>
      </c>
      <c r="R13" s="495" t="s">
        <v>2440</v>
      </c>
      <c r="S13" s="495" t="s">
        <v>2441</v>
      </c>
      <c r="T13" s="496">
        <v>44894</v>
      </c>
    </row>
    <row r="14" spans="1:20" s="472" customFormat="1" ht="68" x14ac:dyDescent="0.2">
      <c r="A14" s="492">
        <v>4</v>
      </c>
      <c r="B14" s="493" t="s">
        <v>2442</v>
      </c>
      <c r="C14" s="493" t="s">
        <v>2443</v>
      </c>
      <c r="D14" s="493" t="s">
        <v>2444</v>
      </c>
      <c r="E14" s="493" t="s">
        <v>2435</v>
      </c>
      <c r="F14" s="493" t="s">
        <v>2408</v>
      </c>
      <c r="G14" s="493" t="s">
        <v>2409</v>
      </c>
      <c r="H14" s="493" t="s">
        <v>2445</v>
      </c>
      <c r="I14" s="494">
        <v>1</v>
      </c>
      <c r="J14" s="492" t="s">
        <v>463</v>
      </c>
      <c r="K14" s="492">
        <v>1997</v>
      </c>
      <c r="L14" s="492">
        <v>195</v>
      </c>
      <c r="M14" s="492">
        <v>22</v>
      </c>
      <c r="N14" s="493" t="s">
        <v>2446</v>
      </c>
      <c r="P14" s="489"/>
      <c r="Q14" s="493" t="s">
        <v>2447</v>
      </c>
      <c r="R14" s="495" t="s">
        <v>2448</v>
      </c>
      <c r="S14" s="495" t="s">
        <v>2449</v>
      </c>
      <c r="T14" s="496">
        <v>44894</v>
      </c>
    </row>
    <row r="15" spans="1:20" s="472" customFormat="1" ht="68" x14ac:dyDescent="0.2">
      <c r="A15" s="492">
        <v>5</v>
      </c>
      <c r="B15" s="493" t="s">
        <v>2450</v>
      </c>
      <c r="C15" s="493" t="s">
        <v>2451</v>
      </c>
      <c r="D15" s="493" t="s">
        <v>2452</v>
      </c>
      <c r="E15" s="493" t="s">
        <v>2453</v>
      </c>
      <c r="F15" s="493" t="s">
        <v>2408</v>
      </c>
      <c r="G15" s="493" t="s">
        <v>2409</v>
      </c>
      <c r="H15" s="493" t="s">
        <v>2454</v>
      </c>
      <c r="I15" s="494">
        <v>1</v>
      </c>
      <c r="J15" s="492" t="s">
        <v>463</v>
      </c>
      <c r="K15" s="492">
        <v>2007</v>
      </c>
      <c r="L15" s="492">
        <v>126</v>
      </c>
      <c r="M15" s="492">
        <v>12</v>
      </c>
      <c r="N15" s="493" t="s">
        <v>2446</v>
      </c>
      <c r="O15" s="493" t="s">
        <v>2418</v>
      </c>
      <c r="P15" s="492" t="s">
        <v>93</v>
      </c>
      <c r="Q15" s="493" t="s">
        <v>2455</v>
      </c>
      <c r="R15" s="495" t="s">
        <v>2456</v>
      </c>
      <c r="S15" s="495" t="s">
        <v>2457</v>
      </c>
      <c r="T15" s="496">
        <v>44895</v>
      </c>
    </row>
    <row r="16" spans="1:20" s="472" customFormat="1" ht="68" x14ac:dyDescent="0.2">
      <c r="A16" s="480">
        <v>6</v>
      </c>
      <c r="B16" s="507" t="s">
        <v>325</v>
      </c>
      <c r="C16" s="507" t="s">
        <v>2458</v>
      </c>
      <c r="D16" s="507" t="s">
        <v>2459</v>
      </c>
      <c r="E16" s="507" t="s">
        <v>2460</v>
      </c>
      <c r="F16" s="507" t="s">
        <v>2408</v>
      </c>
      <c r="G16" s="507" t="s">
        <v>2409</v>
      </c>
      <c r="H16" s="507" t="s">
        <v>2461</v>
      </c>
      <c r="I16" s="479">
        <v>1</v>
      </c>
      <c r="J16" s="480" t="s">
        <v>463</v>
      </c>
      <c r="K16" s="480">
        <v>2005</v>
      </c>
      <c r="L16" s="480">
        <v>184</v>
      </c>
      <c r="M16" s="480">
        <v>20</v>
      </c>
      <c r="N16" s="507" t="s">
        <v>2446</v>
      </c>
      <c r="O16" s="507" t="s">
        <v>2462</v>
      </c>
      <c r="P16" s="480" t="s">
        <v>93</v>
      </c>
      <c r="Q16" s="507" t="s">
        <v>2463</v>
      </c>
      <c r="R16" s="495" t="s">
        <v>2464</v>
      </c>
      <c r="S16" s="508" t="s">
        <v>2465</v>
      </c>
      <c r="T16" s="509">
        <v>44895</v>
      </c>
    </row>
    <row r="17" spans="1:22" s="472" customFormat="1" ht="102" customHeight="1" x14ac:dyDescent="0.2">
      <c r="A17" s="610">
        <v>7</v>
      </c>
      <c r="B17" s="614" t="s">
        <v>2466</v>
      </c>
      <c r="C17" s="622" t="s">
        <v>2467</v>
      </c>
      <c r="D17" s="617" t="s">
        <v>2468</v>
      </c>
      <c r="E17" s="617" t="s">
        <v>2460</v>
      </c>
      <c r="F17" s="622" t="s">
        <v>2469</v>
      </c>
      <c r="G17" s="622" t="s">
        <v>2425</v>
      </c>
      <c r="H17" s="617" t="s">
        <v>2470</v>
      </c>
      <c r="I17" s="612">
        <v>1</v>
      </c>
      <c r="J17" s="610" t="s">
        <v>463</v>
      </c>
      <c r="K17" s="610">
        <v>2009</v>
      </c>
      <c r="L17" s="610">
        <v>200</v>
      </c>
      <c r="M17" s="610">
        <v>17</v>
      </c>
      <c r="N17" s="609" t="s">
        <v>2410</v>
      </c>
      <c r="O17" s="609" t="s">
        <v>2471</v>
      </c>
      <c r="P17" s="610" t="s">
        <v>93</v>
      </c>
      <c r="Q17" s="617" t="s">
        <v>2472</v>
      </c>
      <c r="R17" s="607" t="s">
        <v>2473</v>
      </c>
      <c r="S17" s="618" t="s">
        <v>2474</v>
      </c>
      <c r="T17" s="619">
        <v>44895</v>
      </c>
    </row>
    <row r="18" spans="1:22" s="472" customFormat="1" ht="16" x14ac:dyDescent="0.2">
      <c r="A18" s="610"/>
      <c r="B18" s="614"/>
      <c r="C18" s="622"/>
      <c r="D18" s="617"/>
      <c r="E18" s="617"/>
      <c r="F18" s="622"/>
      <c r="G18" s="622"/>
      <c r="H18" s="617"/>
      <c r="I18" s="612"/>
      <c r="J18" s="610"/>
      <c r="K18" s="610"/>
      <c r="L18" s="610"/>
      <c r="M18" s="610"/>
      <c r="N18" s="609"/>
      <c r="O18" s="609"/>
      <c r="P18" s="610"/>
      <c r="Q18" s="617"/>
      <c r="R18" s="607"/>
      <c r="S18" s="618"/>
      <c r="T18" s="619"/>
    </row>
    <row r="19" spans="1:22" s="472" customFormat="1" ht="85" x14ac:dyDescent="0.2">
      <c r="A19" s="610"/>
      <c r="B19" s="614"/>
      <c r="C19" s="622"/>
      <c r="D19" s="493" t="s">
        <v>2475</v>
      </c>
      <c r="E19" s="493" t="s">
        <v>2476</v>
      </c>
      <c r="F19" s="622"/>
      <c r="G19" s="622"/>
      <c r="H19" s="493" t="s">
        <v>2477</v>
      </c>
      <c r="I19" s="494">
        <v>1</v>
      </c>
      <c r="J19" s="492" t="s">
        <v>463</v>
      </c>
      <c r="K19" s="492">
        <v>2009</v>
      </c>
      <c r="L19" s="610"/>
      <c r="M19" s="610"/>
      <c r="N19" s="609"/>
      <c r="O19" s="609"/>
      <c r="P19" s="492" t="s">
        <v>93</v>
      </c>
      <c r="Q19" s="493" t="s">
        <v>2478</v>
      </c>
      <c r="R19" s="495" t="s">
        <v>2479</v>
      </c>
      <c r="S19" s="618"/>
      <c r="T19" s="619"/>
    </row>
    <row r="20" spans="1:22" s="472" customFormat="1" ht="68" x14ac:dyDescent="0.2">
      <c r="A20" s="492">
        <v>8</v>
      </c>
      <c r="B20" s="493" t="s">
        <v>2480</v>
      </c>
      <c r="C20" s="493" t="s">
        <v>2481</v>
      </c>
      <c r="D20" s="493" t="s">
        <v>2482</v>
      </c>
      <c r="E20" s="493" t="s">
        <v>2483</v>
      </c>
      <c r="F20" s="493" t="s">
        <v>2408</v>
      </c>
      <c r="G20" s="493" t="s">
        <v>2409</v>
      </c>
      <c r="H20" s="493" t="s">
        <v>2484</v>
      </c>
      <c r="I20" s="494">
        <v>1</v>
      </c>
      <c r="J20" s="492" t="s">
        <v>463</v>
      </c>
      <c r="K20" s="492">
        <v>2006</v>
      </c>
      <c r="L20" s="492">
        <v>120</v>
      </c>
      <c r="M20" s="492">
        <v>4</v>
      </c>
      <c r="N20" s="493" t="s">
        <v>2485</v>
      </c>
      <c r="O20" s="493" t="s">
        <v>2486</v>
      </c>
      <c r="P20" s="492" t="s">
        <v>93</v>
      </c>
      <c r="Q20" s="493" t="s">
        <v>2487</v>
      </c>
      <c r="R20" s="495" t="s">
        <v>2488</v>
      </c>
      <c r="S20" s="495" t="s">
        <v>2489</v>
      </c>
      <c r="T20" s="496">
        <v>44895</v>
      </c>
    </row>
    <row r="21" spans="1:22" s="504" customFormat="1" ht="85" x14ac:dyDescent="0.2">
      <c r="A21" s="620">
        <v>9</v>
      </c>
      <c r="B21" s="613" t="s">
        <v>2490</v>
      </c>
      <c r="C21" s="497" t="s">
        <v>2491</v>
      </c>
      <c r="D21" s="621" t="s">
        <v>2492</v>
      </c>
      <c r="E21" s="621" t="s">
        <v>2493</v>
      </c>
      <c r="F21" s="615" t="s">
        <v>2408</v>
      </c>
      <c r="G21" s="615" t="s">
        <v>2409</v>
      </c>
      <c r="H21" s="616" t="s">
        <v>2494</v>
      </c>
      <c r="I21" s="502">
        <v>1</v>
      </c>
      <c r="J21" s="501" t="s">
        <v>463</v>
      </c>
      <c r="K21" s="501" t="s">
        <v>2495</v>
      </c>
      <c r="L21" s="501" t="s">
        <v>2495</v>
      </c>
      <c r="M21" s="501" t="s">
        <v>2495</v>
      </c>
      <c r="N21" s="504" t="s">
        <v>2410</v>
      </c>
      <c r="O21" s="504" t="s">
        <v>2496</v>
      </c>
      <c r="P21" s="498" t="s">
        <v>93</v>
      </c>
      <c r="Q21" s="504" t="s">
        <v>2497</v>
      </c>
      <c r="R21" s="511" t="s">
        <v>2498</v>
      </c>
      <c r="S21" s="511" t="s">
        <v>2499</v>
      </c>
      <c r="T21" s="506">
        <v>44897</v>
      </c>
    </row>
    <row r="22" spans="1:22" s="472" customFormat="1" ht="68" x14ac:dyDescent="0.2">
      <c r="A22" s="620"/>
      <c r="B22" s="613"/>
      <c r="C22" s="493" t="s">
        <v>2500</v>
      </c>
      <c r="D22" s="621"/>
      <c r="E22" s="621"/>
      <c r="F22" s="615"/>
      <c r="G22" s="615"/>
      <c r="H22" s="616"/>
      <c r="I22" s="494">
        <v>1</v>
      </c>
      <c r="J22" s="492" t="s">
        <v>463</v>
      </c>
      <c r="K22" s="492">
        <v>2012</v>
      </c>
      <c r="L22" s="492">
        <v>150</v>
      </c>
      <c r="M22" s="492">
        <v>4</v>
      </c>
      <c r="N22" s="493" t="s">
        <v>2446</v>
      </c>
      <c r="O22" s="493" t="s">
        <v>2501</v>
      </c>
      <c r="P22" s="489" t="s">
        <v>93</v>
      </c>
      <c r="Q22" s="493" t="s">
        <v>2502</v>
      </c>
      <c r="R22" s="495" t="s">
        <v>2503</v>
      </c>
      <c r="S22" s="495" t="s">
        <v>2504</v>
      </c>
      <c r="T22" s="496">
        <v>44897</v>
      </c>
    </row>
    <row r="23" spans="1:22" s="504" customFormat="1" ht="68" x14ac:dyDescent="0.2">
      <c r="A23" s="498">
        <v>10</v>
      </c>
      <c r="B23" s="504" t="s">
        <v>2505</v>
      </c>
      <c r="C23" s="497" t="s">
        <v>2506</v>
      </c>
      <c r="D23" s="501" t="s">
        <v>2507</v>
      </c>
      <c r="E23" s="501" t="s">
        <v>2508</v>
      </c>
      <c r="F23" s="501" t="s">
        <v>2408</v>
      </c>
      <c r="G23" s="501" t="s">
        <v>2409</v>
      </c>
      <c r="H23" s="501" t="s">
        <v>2509</v>
      </c>
      <c r="I23" s="502">
        <v>1</v>
      </c>
      <c r="J23" s="503" t="s">
        <v>463</v>
      </c>
      <c r="K23" s="503">
        <v>2020</v>
      </c>
      <c r="L23" s="503">
        <v>80</v>
      </c>
      <c r="M23" s="503">
        <v>8</v>
      </c>
      <c r="N23" s="504" t="s">
        <v>2446</v>
      </c>
      <c r="O23" s="504" t="s">
        <v>2510</v>
      </c>
      <c r="P23" s="498" t="s">
        <v>93</v>
      </c>
      <c r="Q23" s="504" t="s">
        <v>2511</v>
      </c>
      <c r="R23" s="511" t="s">
        <v>2512</v>
      </c>
      <c r="S23" s="511" t="s">
        <v>2513</v>
      </c>
      <c r="T23" s="512">
        <v>44897</v>
      </c>
    </row>
    <row r="24" spans="1:22" s="472" customFormat="1" ht="136" x14ac:dyDescent="0.2">
      <c r="A24" s="610">
        <v>11</v>
      </c>
      <c r="B24" s="614" t="s">
        <v>2514</v>
      </c>
      <c r="C24" s="493" t="s">
        <v>2515</v>
      </c>
      <c r="D24" s="493" t="s">
        <v>2516</v>
      </c>
      <c r="E24" s="493" t="s">
        <v>2508</v>
      </c>
      <c r="F24" s="493" t="s">
        <v>2408</v>
      </c>
      <c r="G24" s="493" t="s">
        <v>2409</v>
      </c>
      <c r="H24" s="493" t="s">
        <v>2517</v>
      </c>
      <c r="I24" s="494">
        <v>1</v>
      </c>
      <c r="J24" s="492" t="s">
        <v>463</v>
      </c>
      <c r="K24" s="492">
        <v>1990</v>
      </c>
      <c r="L24" s="492">
        <v>240</v>
      </c>
      <c r="M24" s="492">
        <v>30</v>
      </c>
      <c r="N24" s="493" t="s">
        <v>2446</v>
      </c>
      <c r="O24" s="493" t="s">
        <v>2518</v>
      </c>
      <c r="P24" s="492" t="s">
        <v>2519</v>
      </c>
      <c r="Q24" s="493" t="s">
        <v>2520</v>
      </c>
      <c r="R24" s="495" t="s">
        <v>2521</v>
      </c>
      <c r="S24" s="495" t="s">
        <v>2522</v>
      </c>
      <c r="T24" s="509">
        <v>44897</v>
      </c>
      <c r="V24" s="513"/>
    </row>
    <row r="25" spans="1:22" s="472" customFormat="1" ht="102" x14ac:dyDescent="0.2">
      <c r="A25" s="610"/>
      <c r="B25" s="614"/>
      <c r="C25" s="493" t="s">
        <v>2523</v>
      </c>
      <c r="D25" s="614" t="s">
        <v>2524</v>
      </c>
      <c r="E25" s="614" t="s">
        <v>2508</v>
      </c>
      <c r="F25" s="614" t="s">
        <v>2408</v>
      </c>
      <c r="G25" s="614" t="s">
        <v>2409</v>
      </c>
      <c r="H25" s="614" t="s">
        <v>2525</v>
      </c>
      <c r="I25" s="612">
        <v>1</v>
      </c>
      <c r="J25" s="492" t="s">
        <v>463</v>
      </c>
      <c r="K25" s="492">
        <v>1997</v>
      </c>
      <c r="L25" s="492">
        <v>60</v>
      </c>
      <c r="M25" s="492">
        <v>10</v>
      </c>
      <c r="N25" s="493" t="s">
        <v>2526</v>
      </c>
      <c r="O25" s="493" t="s">
        <v>2527</v>
      </c>
      <c r="P25" s="492"/>
      <c r="Q25" s="493" t="s">
        <v>2528</v>
      </c>
      <c r="R25" s="495" t="s">
        <v>2529</v>
      </c>
      <c r="S25" s="495" t="s">
        <v>2530</v>
      </c>
      <c r="T25" s="509">
        <v>44897</v>
      </c>
      <c r="V25" s="513"/>
    </row>
    <row r="26" spans="1:22" s="504" customFormat="1" ht="102" x14ac:dyDescent="0.2">
      <c r="A26" s="610"/>
      <c r="B26" s="614"/>
      <c r="C26" s="504" t="s">
        <v>2531</v>
      </c>
      <c r="D26" s="614"/>
      <c r="E26" s="614"/>
      <c r="F26" s="614"/>
      <c r="G26" s="614"/>
      <c r="H26" s="614"/>
      <c r="I26" s="612"/>
      <c r="J26" s="492" t="s">
        <v>463</v>
      </c>
      <c r="K26" s="501" t="s">
        <v>2495</v>
      </c>
      <c r="L26" s="501">
        <v>60</v>
      </c>
      <c r="M26" s="501">
        <v>10</v>
      </c>
      <c r="N26" s="504" t="s">
        <v>2532</v>
      </c>
      <c r="O26" s="504" t="s">
        <v>2533</v>
      </c>
      <c r="P26" s="504" t="s">
        <v>93</v>
      </c>
      <c r="Q26" s="504" t="s">
        <v>2534</v>
      </c>
      <c r="R26" s="511" t="s">
        <v>2535</v>
      </c>
      <c r="S26" s="511" t="s">
        <v>2536</v>
      </c>
      <c r="T26" s="512">
        <v>44897</v>
      </c>
    </row>
    <row r="27" spans="1:22" s="472" customFormat="1" ht="85" x14ac:dyDescent="0.2">
      <c r="A27" s="492">
        <v>12</v>
      </c>
      <c r="B27" s="493" t="s">
        <v>486</v>
      </c>
      <c r="C27" s="493" t="s">
        <v>2537</v>
      </c>
      <c r="D27" s="493" t="s">
        <v>2538</v>
      </c>
      <c r="E27" s="493" t="s">
        <v>2539</v>
      </c>
      <c r="F27" s="493" t="s">
        <v>2408</v>
      </c>
      <c r="G27" s="493" t="s">
        <v>2409</v>
      </c>
      <c r="H27" s="493" t="s">
        <v>2540</v>
      </c>
      <c r="I27" s="494" t="s">
        <v>2541</v>
      </c>
      <c r="J27" s="492" t="s">
        <v>463</v>
      </c>
      <c r="K27" s="492">
        <v>2008</v>
      </c>
      <c r="L27" s="492">
        <v>321</v>
      </c>
      <c r="M27" s="492">
        <v>10</v>
      </c>
      <c r="N27" s="493" t="s">
        <v>2542</v>
      </c>
      <c r="O27" s="493" t="s">
        <v>2462</v>
      </c>
      <c r="P27" s="492" t="s">
        <v>93</v>
      </c>
      <c r="Q27" s="493" t="s">
        <v>2543</v>
      </c>
      <c r="R27" s="495" t="s">
        <v>2544</v>
      </c>
      <c r="S27" s="495" t="s">
        <v>2545</v>
      </c>
      <c r="T27" s="496">
        <v>44897</v>
      </c>
      <c r="V27" s="513"/>
    </row>
    <row r="28" spans="1:22" s="472" customFormat="1" ht="51" x14ac:dyDescent="0.2">
      <c r="A28" s="610">
        <v>13</v>
      </c>
      <c r="B28" s="613" t="s">
        <v>516</v>
      </c>
      <c r="C28" s="493" t="s">
        <v>2546</v>
      </c>
      <c r="D28" s="493" t="s">
        <v>528</v>
      </c>
      <c r="E28" s="493" t="s">
        <v>2547</v>
      </c>
      <c r="F28" s="614" t="s">
        <v>2408</v>
      </c>
      <c r="G28" s="614" t="s">
        <v>2409</v>
      </c>
      <c r="H28" s="493" t="s">
        <v>2548</v>
      </c>
      <c r="I28" s="494">
        <v>4</v>
      </c>
      <c r="J28" s="492" t="s">
        <v>463</v>
      </c>
      <c r="K28" s="492">
        <v>2011</v>
      </c>
      <c r="L28" s="610">
        <v>235</v>
      </c>
      <c r="M28" s="492">
        <v>30</v>
      </c>
      <c r="N28" s="493" t="s">
        <v>2549</v>
      </c>
      <c r="O28" s="493" t="s">
        <v>2462</v>
      </c>
      <c r="P28" s="610" t="s">
        <v>93</v>
      </c>
      <c r="Q28" s="493" t="s">
        <v>2550</v>
      </c>
      <c r="R28" s="505" t="s">
        <v>2551</v>
      </c>
      <c r="S28" s="508" t="s">
        <v>2552</v>
      </c>
      <c r="T28" s="509">
        <v>44897</v>
      </c>
      <c r="V28" s="513"/>
    </row>
    <row r="29" spans="1:22" s="515" customFormat="1" ht="85" x14ac:dyDescent="0.2">
      <c r="A29" s="610"/>
      <c r="B29" s="613"/>
      <c r="C29" s="493" t="s">
        <v>2553</v>
      </c>
      <c r="D29" s="510" t="s">
        <v>511</v>
      </c>
      <c r="E29" s="510" t="s">
        <v>2547</v>
      </c>
      <c r="F29" s="614"/>
      <c r="G29" s="614"/>
      <c r="H29" s="493" t="s">
        <v>2554</v>
      </c>
      <c r="I29" s="502">
        <v>4</v>
      </c>
      <c r="J29" s="510" t="s">
        <v>463</v>
      </c>
      <c r="K29" s="503">
        <v>2021</v>
      </c>
      <c r="L29" s="610"/>
      <c r="M29" s="503">
        <v>4</v>
      </c>
      <c r="N29" s="493" t="s">
        <v>2555</v>
      </c>
      <c r="O29" s="493" t="s">
        <v>2556</v>
      </c>
      <c r="P29" s="610"/>
      <c r="Q29" s="493" t="s">
        <v>2557</v>
      </c>
      <c r="R29" s="495" t="s">
        <v>2558</v>
      </c>
      <c r="S29" s="511" t="s">
        <v>2559</v>
      </c>
      <c r="T29" s="514">
        <v>44905</v>
      </c>
    </row>
    <row r="30" spans="1:22" s="472" customFormat="1" ht="68" x14ac:dyDescent="0.2">
      <c r="A30" s="480">
        <v>14</v>
      </c>
      <c r="B30" s="507" t="s">
        <v>2560</v>
      </c>
      <c r="C30" s="507" t="s">
        <v>2561</v>
      </c>
      <c r="D30" s="507" t="s">
        <v>579</v>
      </c>
      <c r="E30" s="507" t="s">
        <v>2562</v>
      </c>
      <c r="F30" s="507" t="s">
        <v>2408</v>
      </c>
      <c r="G30" s="507" t="s">
        <v>2409</v>
      </c>
      <c r="H30" s="507" t="s">
        <v>588</v>
      </c>
      <c r="I30" s="479">
        <v>4</v>
      </c>
      <c r="J30" s="480" t="s">
        <v>463</v>
      </c>
      <c r="K30" s="480">
        <v>1998</v>
      </c>
      <c r="L30" s="480">
        <v>164</v>
      </c>
      <c r="M30" s="516" t="s">
        <v>2563</v>
      </c>
      <c r="N30" s="507" t="s">
        <v>2549</v>
      </c>
      <c r="O30" s="507" t="s">
        <v>2418</v>
      </c>
      <c r="P30" s="480" t="s">
        <v>2564</v>
      </c>
      <c r="Q30" s="507" t="s">
        <v>2565</v>
      </c>
      <c r="R30" s="495" t="s">
        <v>2566</v>
      </c>
      <c r="S30" s="495" t="s">
        <v>2567</v>
      </c>
      <c r="T30" s="496">
        <v>44905</v>
      </c>
      <c r="V30" s="513"/>
    </row>
    <row r="31" spans="1:22" s="472" customFormat="1" ht="51" x14ac:dyDescent="0.2">
      <c r="A31" s="492">
        <v>15</v>
      </c>
      <c r="B31" s="493" t="s">
        <v>2568</v>
      </c>
      <c r="C31" s="493" t="s">
        <v>2569</v>
      </c>
      <c r="D31" s="493" t="s">
        <v>594</v>
      </c>
      <c r="E31" s="493" t="s">
        <v>2562</v>
      </c>
      <c r="F31" s="493" t="s">
        <v>2408</v>
      </c>
      <c r="G31" s="493" t="s">
        <v>2409</v>
      </c>
      <c r="H31" s="493" t="s">
        <v>2570</v>
      </c>
      <c r="I31" s="494">
        <v>7</v>
      </c>
      <c r="J31" s="492" t="s">
        <v>463</v>
      </c>
      <c r="K31" s="492">
        <v>2008</v>
      </c>
      <c r="L31" s="492">
        <v>205</v>
      </c>
      <c r="M31" s="492">
        <v>12</v>
      </c>
      <c r="N31" s="493" t="s">
        <v>2549</v>
      </c>
      <c r="O31" s="493"/>
      <c r="P31" s="492" t="s">
        <v>93</v>
      </c>
      <c r="Q31" s="517" t="s">
        <v>2571</v>
      </c>
      <c r="R31" s="495" t="s">
        <v>2572</v>
      </c>
      <c r="S31" s="508" t="s">
        <v>2573</v>
      </c>
      <c r="T31" s="496">
        <v>44905</v>
      </c>
    </row>
    <row r="32" spans="1:22" s="472" customFormat="1" ht="153" x14ac:dyDescent="0.2">
      <c r="A32" s="492">
        <v>16</v>
      </c>
      <c r="B32" s="493" t="s">
        <v>2574</v>
      </c>
      <c r="C32" s="493" t="s">
        <v>2575</v>
      </c>
      <c r="D32" s="493" t="s">
        <v>2576</v>
      </c>
      <c r="E32" s="493" t="s">
        <v>2577</v>
      </c>
      <c r="F32" s="493" t="s">
        <v>2408</v>
      </c>
      <c r="G32" s="493" t="s">
        <v>2409</v>
      </c>
      <c r="H32" s="493" t="s">
        <v>2578</v>
      </c>
      <c r="I32" s="494" t="s">
        <v>2579</v>
      </c>
      <c r="J32" s="492" t="s">
        <v>463</v>
      </c>
      <c r="K32" s="492">
        <v>2002</v>
      </c>
      <c r="L32" s="492">
        <v>200</v>
      </c>
      <c r="M32" s="518" t="s">
        <v>2580</v>
      </c>
      <c r="N32" s="493" t="s">
        <v>2410</v>
      </c>
      <c r="O32" s="493" t="s">
        <v>2581</v>
      </c>
      <c r="P32" s="492" t="s">
        <v>93</v>
      </c>
      <c r="Q32" s="493" t="s">
        <v>2582</v>
      </c>
      <c r="R32" s="495" t="s">
        <v>2583</v>
      </c>
      <c r="S32" s="495" t="s">
        <v>2584</v>
      </c>
      <c r="T32" s="496">
        <v>44905</v>
      </c>
    </row>
    <row r="33" spans="1:20" s="472" customFormat="1" ht="136" x14ac:dyDescent="0.2">
      <c r="A33" s="492">
        <v>17</v>
      </c>
      <c r="B33" s="493" t="s">
        <v>2585</v>
      </c>
      <c r="C33" s="493" t="s">
        <v>2586</v>
      </c>
      <c r="D33" s="493" t="s">
        <v>2576</v>
      </c>
      <c r="E33" s="493" t="s">
        <v>2577</v>
      </c>
      <c r="F33" s="493" t="s">
        <v>2408</v>
      </c>
      <c r="G33" s="493" t="s">
        <v>2425</v>
      </c>
      <c r="H33" s="493" t="s">
        <v>2587</v>
      </c>
      <c r="I33" s="494">
        <v>1</v>
      </c>
      <c r="J33" s="492" t="s">
        <v>463</v>
      </c>
      <c r="K33" s="492">
        <v>2007</v>
      </c>
      <c r="L33" s="492">
        <v>180</v>
      </c>
      <c r="M33" s="492">
        <v>6</v>
      </c>
      <c r="N33" s="493" t="s">
        <v>2410</v>
      </c>
      <c r="O33" s="493" t="s">
        <v>2418</v>
      </c>
      <c r="P33" s="492" t="s">
        <v>93</v>
      </c>
      <c r="Q33" s="493" t="s">
        <v>2588</v>
      </c>
      <c r="R33" s="495" t="s">
        <v>2589</v>
      </c>
      <c r="S33" s="495" t="s">
        <v>2590</v>
      </c>
      <c r="T33" s="496">
        <v>44905</v>
      </c>
    </row>
    <row r="34" spans="1:20" s="472" customFormat="1" ht="85" x14ac:dyDescent="0.2">
      <c r="A34" s="492">
        <v>18</v>
      </c>
      <c r="B34" s="519" t="s">
        <v>2591</v>
      </c>
      <c r="C34" s="520" t="s">
        <v>2592</v>
      </c>
      <c r="D34" s="521" t="s">
        <v>2593</v>
      </c>
      <c r="E34" s="521" t="s">
        <v>2594</v>
      </c>
      <c r="F34" s="520" t="s">
        <v>2408</v>
      </c>
      <c r="G34" s="521" t="s">
        <v>2425</v>
      </c>
      <c r="H34" s="519" t="s">
        <v>2595</v>
      </c>
      <c r="I34" s="481">
        <v>1</v>
      </c>
      <c r="J34" s="480" t="s">
        <v>463</v>
      </c>
      <c r="K34" s="482">
        <v>2009</v>
      </c>
      <c r="L34" s="482">
        <v>200</v>
      </c>
      <c r="M34" s="482">
        <v>40</v>
      </c>
      <c r="N34" s="520" t="s">
        <v>2526</v>
      </c>
      <c r="O34" s="493" t="s">
        <v>2418</v>
      </c>
      <c r="P34" s="522" t="s">
        <v>93</v>
      </c>
      <c r="Q34" s="523" t="s">
        <v>2596</v>
      </c>
      <c r="R34" s="524" t="s">
        <v>2597</v>
      </c>
      <c r="S34" s="524" t="s">
        <v>2598</v>
      </c>
      <c r="T34" s="496">
        <v>44905</v>
      </c>
    </row>
    <row r="35" spans="1:20" s="472" customFormat="1" ht="187" x14ac:dyDescent="0.2">
      <c r="A35" s="492">
        <v>19</v>
      </c>
      <c r="B35" s="523" t="s">
        <v>2599</v>
      </c>
      <c r="C35" s="523" t="s">
        <v>2600</v>
      </c>
      <c r="D35" s="525" t="s">
        <v>2601</v>
      </c>
      <c r="E35" s="520" t="s">
        <v>2602</v>
      </c>
      <c r="F35" s="520" t="s">
        <v>2408</v>
      </c>
      <c r="G35" s="520" t="s">
        <v>2409</v>
      </c>
      <c r="H35" s="523" t="s">
        <v>2603</v>
      </c>
      <c r="I35" s="481">
        <v>1</v>
      </c>
      <c r="J35" s="480" t="s">
        <v>463</v>
      </c>
      <c r="K35" s="480" t="s">
        <v>2604</v>
      </c>
      <c r="L35" s="480" t="s">
        <v>2605</v>
      </c>
      <c r="M35" s="480" t="s">
        <v>2606</v>
      </c>
      <c r="N35" s="523" t="s">
        <v>2428</v>
      </c>
      <c r="O35" s="523" t="s">
        <v>2607</v>
      </c>
      <c r="P35" s="480" t="s">
        <v>2608</v>
      </c>
      <c r="Q35" s="523" t="s">
        <v>2609</v>
      </c>
      <c r="R35" s="524" t="s">
        <v>2610</v>
      </c>
      <c r="S35" s="524" t="s">
        <v>2611</v>
      </c>
      <c r="T35" s="496">
        <v>44905</v>
      </c>
    </row>
    <row r="36" spans="1:20" s="472" customFormat="1" ht="68" x14ac:dyDescent="0.2">
      <c r="A36" s="610">
        <v>20</v>
      </c>
      <c r="B36" s="609" t="s">
        <v>700</v>
      </c>
      <c r="C36" s="493" t="s">
        <v>2612</v>
      </c>
      <c r="D36" s="493" t="s">
        <v>2613</v>
      </c>
      <c r="E36" s="493" t="s">
        <v>2614</v>
      </c>
      <c r="F36" s="493" t="s">
        <v>2408</v>
      </c>
      <c r="G36" s="493" t="s">
        <v>2409</v>
      </c>
      <c r="H36" s="493" t="s">
        <v>2615</v>
      </c>
      <c r="I36" s="494">
        <v>1</v>
      </c>
      <c r="J36" s="492" t="s">
        <v>463</v>
      </c>
      <c r="K36" s="492">
        <v>1964</v>
      </c>
      <c r="L36" s="492">
        <v>200</v>
      </c>
      <c r="M36" s="492">
        <v>34</v>
      </c>
      <c r="N36" s="493" t="s">
        <v>2616</v>
      </c>
      <c r="O36" s="493" t="s">
        <v>2418</v>
      </c>
      <c r="P36" s="492" t="s">
        <v>463</v>
      </c>
      <c r="Q36" s="493" t="s">
        <v>2617</v>
      </c>
      <c r="R36" s="495" t="s">
        <v>2618</v>
      </c>
      <c r="S36" s="495" t="s">
        <v>2619</v>
      </c>
      <c r="T36" s="608">
        <v>44917</v>
      </c>
    </row>
    <row r="37" spans="1:20" s="472" customFormat="1" ht="51" x14ac:dyDescent="0.2">
      <c r="A37" s="610"/>
      <c r="B37" s="609"/>
      <c r="C37" s="493" t="s">
        <v>2620</v>
      </c>
      <c r="D37" s="493" t="s">
        <v>744</v>
      </c>
      <c r="E37" s="493" t="s">
        <v>2614</v>
      </c>
      <c r="F37" s="493" t="s">
        <v>2408</v>
      </c>
      <c r="G37" s="493" t="s">
        <v>2409</v>
      </c>
      <c r="H37" s="493" t="s">
        <v>2621</v>
      </c>
      <c r="I37" s="494">
        <v>4</v>
      </c>
      <c r="J37" s="492" t="s">
        <v>463</v>
      </c>
      <c r="K37" s="492">
        <v>2008</v>
      </c>
      <c r="L37" s="492">
        <v>12</v>
      </c>
      <c r="M37" s="492">
        <v>12</v>
      </c>
      <c r="N37" s="493" t="s">
        <v>2622</v>
      </c>
      <c r="O37" s="493" t="s">
        <v>2418</v>
      </c>
      <c r="P37" s="492" t="s">
        <v>93</v>
      </c>
      <c r="Q37" s="493" t="s">
        <v>2623</v>
      </c>
      <c r="R37" s="495" t="s">
        <v>2618</v>
      </c>
      <c r="S37" s="495" t="s">
        <v>2624</v>
      </c>
      <c r="T37" s="608"/>
    </row>
    <row r="38" spans="1:20" s="472" customFormat="1" ht="68" x14ac:dyDescent="0.2">
      <c r="A38" s="610"/>
      <c r="B38" s="609"/>
      <c r="C38" s="493" t="s">
        <v>2620</v>
      </c>
      <c r="D38" s="493" t="s">
        <v>2625</v>
      </c>
      <c r="E38" s="493" t="s">
        <v>2614</v>
      </c>
      <c r="F38" s="493" t="s">
        <v>2408</v>
      </c>
      <c r="G38" s="493" t="s">
        <v>2409</v>
      </c>
      <c r="H38" s="493" t="s">
        <v>2626</v>
      </c>
      <c r="I38" s="494">
        <v>1.1000000000000001</v>
      </c>
      <c r="J38" s="492" t="s">
        <v>463</v>
      </c>
      <c r="K38" s="492">
        <v>2010</v>
      </c>
      <c r="L38" s="492">
        <v>12</v>
      </c>
      <c r="M38" s="492">
        <v>12</v>
      </c>
      <c r="N38" s="493" t="s">
        <v>2410</v>
      </c>
      <c r="O38" s="493" t="s">
        <v>2418</v>
      </c>
      <c r="P38" s="492" t="s">
        <v>463</v>
      </c>
      <c r="Q38" s="493" t="s">
        <v>2623</v>
      </c>
      <c r="R38" s="495" t="s">
        <v>2618</v>
      </c>
      <c r="S38" s="495" t="s">
        <v>2624</v>
      </c>
      <c r="T38" s="608"/>
    </row>
    <row r="39" spans="1:20" s="472" customFormat="1" ht="85" customHeight="1" x14ac:dyDescent="0.2">
      <c r="A39" s="610"/>
      <c r="B39" s="609"/>
      <c r="C39" s="493" t="s">
        <v>2627</v>
      </c>
      <c r="D39" s="493" t="s">
        <v>712</v>
      </c>
      <c r="E39" s="493" t="s">
        <v>2614</v>
      </c>
      <c r="F39" s="493" t="s">
        <v>2408</v>
      </c>
      <c r="G39" s="493" t="s">
        <v>2409</v>
      </c>
      <c r="H39" s="493" t="s">
        <v>2628</v>
      </c>
      <c r="I39" s="494">
        <v>4</v>
      </c>
      <c r="J39" s="492" t="s">
        <v>463</v>
      </c>
      <c r="K39" s="492">
        <v>1974</v>
      </c>
      <c r="L39" s="492">
        <v>10</v>
      </c>
      <c r="M39" s="492">
        <v>10</v>
      </c>
      <c r="N39" s="493" t="s">
        <v>2622</v>
      </c>
      <c r="O39" s="493" t="s">
        <v>2418</v>
      </c>
      <c r="P39" s="492" t="s">
        <v>463</v>
      </c>
      <c r="Q39" s="493" t="s">
        <v>2629</v>
      </c>
      <c r="R39" s="495" t="s">
        <v>2630</v>
      </c>
      <c r="S39" s="495" t="s">
        <v>2631</v>
      </c>
      <c r="T39" s="608"/>
    </row>
    <row r="40" spans="1:20" s="472" customFormat="1" ht="136" x14ac:dyDescent="0.2">
      <c r="A40" s="492">
        <v>21</v>
      </c>
      <c r="B40" s="493" t="s">
        <v>2632</v>
      </c>
      <c r="C40" s="493" t="s">
        <v>2633</v>
      </c>
      <c r="D40" s="493" t="s">
        <v>2634</v>
      </c>
      <c r="E40" s="493" t="s">
        <v>2635</v>
      </c>
      <c r="F40" s="493" t="s">
        <v>2408</v>
      </c>
      <c r="G40" s="493" t="s">
        <v>2409</v>
      </c>
      <c r="H40" s="493" t="s">
        <v>2636</v>
      </c>
      <c r="I40" s="494">
        <v>1</v>
      </c>
      <c r="J40" s="492" t="s">
        <v>463</v>
      </c>
      <c r="K40" s="492">
        <v>1971</v>
      </c>
      <c r="L40" s="492">
        <v>225</v>
      </c>
      <c r="M40" s="492">
        <v>40</v>
      </c>
      <c r="N40" s="493" t="s">
        <v>2526</v>
      </c>
      <c r="O40" s="493" t="s">
        <v>2637</v>
      </c>
      <c r="P40" s="492"/>
      <c r="Q40" s="493" t="s">
        <v>2638</v>
      </c>
      <c r="R40" s="495" t="s">
        <v>2639</v>
      </c>
      <c r="S40" s="508" t="s">
        <v>2640</v>
      </c>
      <c r="T40" s="496">
        <v>44917</v>
      </c>
    </row>
    <row r="41" spans="1:20" s="472" customFormat="1" ht="51" x14ac:dyDescent="0.2">
      <c r="A41" s="492">
        <v>22</v>
      </c>
      <c r="B41" s="493" t="s">
        <v>2641</v>
      </c>
      <c r="C41" s="493" t="s">
        <v>2642</v>
      </c>
      <c r="D41" s="493" t="s">
        <v>2643</v>
      </c>
      <c r="E41" s="493" t="s">
        <v>2644</v>
      </c>
      <c r="F41" s="493" t="s">
        <v>2408</v>
      </c>
      <c r="G41" s="493" t="s">
        <v>2409</v>
      </c>
      <c r="H41" s="493" t="s">
        <v>2645</v>
      </c>
      <c r="I41" s="494">
        <v>1</v>
      </c>
      <c r="J41" s="492" t="s">
        <v>463</v>
      </c>
      <c r="K41" s="492">
        <v>1995</v>
      </c>
      <c r="L41" s="492">
        <v>104</v>
      </c>
      <c r="M41" s="492">
        <v>14</v>
      </c>
      <c r="N41" s="493" t="s">
        <v>2646</v>
      </c>
      <c r="O41" s="493"/>
      <c r="P41" s="492"/>
      <c r="Q41" s="493" t="s">
        <v>2647</v>
      </c>
      <c r="R41" s="495" t="s">
        <v>2648</v>
      </c>
      <c r="S41" s="495" t="s">
        <v>2649</v>
      </c>
      <c r="T41" s="496">
        <v>44917</v>
      </c>
    </row>
    <row r="42" spans="1:20" s="472" customFormat="1" ht="68" x14ac:dyDescent="0.2">
      <c r="A42" s="480">
        <v>23</v>
      </c>
      <c r="B42" s="507" t="s">
        <v>2650</v>
      </c>
      <c r="C42" s="507" t="s">
        <v>2338</v>
      </c>
      <c r="D42" s="507" t="s">
        <v>2336</v>
      </c>
      <c r="E42" s="507" t="s">
        <v>2651</v>
      </c>
      <c r="F42" s="507" t="s">
        <v>2408</v>
      </c>
      <c r="G42" s="507" t="s">
        <v>2425</v>
      </c>
      <c r="H42" s="507" t="s">
        <v>2652</v>
      </c>
      <c r="I42" s="479">
        <v>4</v>
      </c>
      <c r="J42" s="480" t="s">
        <v>463</v>
      </c>
      <c r="K42" s="480">
        <v>2014</v>
      </c>
      <c r="L42" s="480">
        <v>90</v>
      </c>
      <c r="M42" s="480">
        <v>6</v>
      </c>
      <c r="N42" s="507" t="s">
        <v>2410</v>
      </c>
      <c r="O42" s="507" t="s">
        <v>2438</v>
      </c>
      <c r="P42" s="480" t="s">
        <v>93</v>
      </c>
      <c r="Q42" s="507" t="s">
        <v>2653</v>
      </c>
      <c r="R42" s="495" t="s">
        <v>2654</v>
      </c>
      <c r="S42" s="495" t="s">
        <v>2341</v>
      </c>
      <c r="T42" s="496">
        <v>44917</v>
      </c>
    </row>
    <row r="43" spans="1:20" s="472" customFormat="1" ht="51" x14ac:dyDescent="0.2">
      <c r="A43" s="492">
        <v>24</v>
      </c>
      <c r="B43" s="493" t="s">
        <v>2655</v>
      </c>
      <c r="C43" s="493" t="s">
        <v>2656</v>
      </c>
      <c r="D43" s="493" t="s">
        <v>2657</v>
      </c>
      <c r="E43" s="493" t="s">
        <v>2658</v>
      </c>
      <c r="F43" s="493" t="s">
        <v>2408</v>
      </c>
      <c r="G43" s="493" t="s">
        <v>2409</v>
      </c>
      <c r="H43" s="493" t="s">
        <v>2659</v>
      </c>
      <c r="I43" s="494">
        <v>1</v>
      </c>
      <c r="J43" s="492" t="s">
        <v>463</v>
      </c>
      <c r="K43" s="492">
        <v>2015</v>
      </c>
      <c r="L43" s="492">
        <v>125</v>
      </c>
      <c r="M43" s="492"/>
      <c r="N43" s="493" t="s">
        <v>2410</v>
      </c>
      <c r="O43" s="493" t="s">
        <v>2418</v>
      </c>
      <c r="P43" s="492" t="s">
        <v>93</v>
      </c>
      <c r="Q43" s="493" t="s">
        <v>2660</v>
      </c>
      <c r="R43" s="495" t="s">
        <v>2661</v>
      </c>
      <c r="S43" s="495" t="s">
        <v>2662</v>
      </c>
      <c r="T43" s="496">
        <v>44917</v>
      </c>
    </row>
    <row r="44" spans="1:20" s="472" customFormat="1" ht="85" x14ac:dyDescent="0.2">
      <c r="A44" s="492">
        <v>25</v>
      </c>
      <c r="B44" s="493" t="s">
        <v>2663</v>
      </c>
      <c r="C44" s="493" t="s">
        <v>2664</v>
      </c>
      <c r="D44" s="493" t="s">
        <v>2665</v>
      </c>
      <c r="E44" s="493" t="s">
        <v>2666</v>
      </c>
      <c r="F44" s="493" t="s">
        <v>2408</v>
      </c>
      <c r="G44" s="493" t="s">
        <v>2409</v>
      </c>
      <c r="H44" s="493" t="s">
        <v>2667</v>
      </c>
      <c r="I44" s="494">
        <v>1</v>
      </c>
      <c r="J44" s="492" t="s">
        <v>463</v>
      </c>
      <c r="K44" s="492">
        <v>1989</v>
      </c>
      <c r="L44" s="492">
        <v>180</v>
      </c>
      <c r="M44" s="492">
        <v>10</v>
      </c>
      <c r="N44" s="493" t="s">
        <v>2646</v>
      </c>
      <c r="O44" s="493" t="s">
        <v>2462</v>
      </c>
      <c r="P44" s="492" t="s">
        <v>2668</v>
      </c>
      <c r="Q44" s="493" t="s">
        <v>2669</v>
      </c>
      <c r="R44" s="495" t="s">
        <v>2670</v>
      </c>
      <c r="S44" s="495" t="s">
        <v>2671</v>
      </c>
      <c r="T44" s="496">
        <v>44917</v>
      </c>
    </row>
    <row r="45" spans="1:20" s="472" customFormat="1" ht="68" x14ac:dyDescent="0.2">
      <c r="A45" s="610">
        <v>26</v>
      </c>
      <c r="B45" s="609" t="s">
        <v>2672</v>
      </c>
      <c r="C45" s="493" t="s">
        <v>2673</v>
      </c>
      <c r="D45" s="609" t="s">
        <v>2674</v>
      </c>
      <c r="E45" s="609" t="s">
        <v>2675</v>
      </c>
      <c r="F45" s="609" t="s">
        <v>2408</v>
      </c>
      <c r="G45" s="609" t="s">
        <v>2409</v>
      </c>
      <c r="H45" s="609" t="s">
        <v>2676</v>
      </c>
      <c r="I45" s="494">
        <v>1</v>
      </c>
      <c r="J45" s="492" t="s">
        <v>463</v>
      </c>
      <c r="K45" s="492">
        <v>2018</v>
      </c>
      <c r="L45" s="492">
        <v>190</v>
      </c>
      <c r="M45" s="518" t="s">
        <v>2677</v>
      </c>
      <c r="N45" s="493" t="s">
        <v>2678</v>
      </c>
      <c r="O45" s="493" t="s">
        <v>2679</v>
      </c>
      <c r="P45" s="492" t="s">
        <v>93</v>
      </c>
      <c r="Q45" s="493" t="s">
        <v>2680</v>
      </c>
      <c r="R45" s="495" t="s">
        <v>2681</v>
      </c>
      <c r="S45" s="495" t="s">
        <v>2682</v>
      </c>
      <c r="T45" s="608">
        <v>44901</v>
      </c>
    </row>
    <row r="46" spans="1:20" s="472" customFormat="1" ht="153" x14ac:dyDescent="0.2">
      <c r="A46" s="610"/>
      <c r="B46" s="609"/>
      <c r="C46" s="493" t="s">
        <v>2683</v>
      </c>
      <c r="D46" s="609"/>
      <c r="E46" s="609"/>
      <c r="F46" s="609"/>
      <c r="G46" s="609"/>
      <c r="H46" s="609"/>
      <c r="I46" s="494">
        <v>1</v>
      </c>
      <c r="J46" s="492" t="s">
        <v>463</v>
      </c>
      <c r="K46" s="492">
        <v>2021</v>
      </c>
      <c r="L46" s="492">
        <v>190</v>
      </c>
      <c r="M46" s="518" t="s">
        <v>2684</v>
      </c>
      <c r="N46" s="493" t="s">
        <v>2685</v>
      </c>
      <c r="O46" s="493" t="s">
        <v>2686</v>
      </c>
      <c r="P46" s="492" t="s">
        <v>93</v>
      </c>
      <c r="Q46" s="493" t="s">
        <v>2680</v>
      </c>
      <c r="R46" s="495" t="s">
        <v>2681</v>
      </c>
      <c r="S46" s="526" t="s">
        <v>2687</v>
      </c>
      <c r="T46" s="608"/>
    </row>
    <row r="47" spans="1:20" s="472" customFormat="1" ht="85" x14ac:dyDescent="0.2">
      <c r="A47" s="610"/>
      <c r="B47" s="609"/>
      <c r="C47" s="493" t="s">
        <v>2688</v>
      </c>
      <c r="D47" s="609"/>
      <c r="E47" s="609"/>
      <c r="F47" s="609"/>
      <c r="G47" s="609"/>
      <c r="H47" s="493" t="s">
        <v>2689</v>
      </c>
      <c r="I47" s="494">
        <v>1</v>
      </c>
      <c r="J47" s="492" t="s">
        <v>2690</v>
      </c>
      <c r="K47" s="492">
        <v>2015</v>
      </c>
      <c r="L47" s="492">
        <v>190</v>
      </c>
      <c r="M47" s="518" t="s">
        <v>2691</v>
      </c>
      <c r="N47" s="493" t="s">
        <v>2692</v>
      </c>
      <c r="O47" s="493" t="s">
        <v>2693</v>
      </c>
      <c r="P47" s="492" t="s">
        <v>463</v>
      </c>
      <c r="Q47" s="493" t="s">
        <v>2694</v>
      </c>
      <c r="R47" s="495" t="s">
        <v>2695</v>
      </c>
      <c r="S47" s="495" t="s">
        <v>2696</v>
      </c>
      <c r="T47" s="608"/>
    </row>
    <row r="48" spans="1:20" s="472" customFormat="1" ht="136" x14ac:dyDescent="0.2">
      <c r="A48" s="492">
        <v>27</v>
      </c>
      <c r="B48" s="493" t="s">
        <v>2697</v>
      </c>
      <c r="C48" s="493" t="s">
        <v>2698</v>
      </c>
      <c r="D48" s="493" t="s">
        <v>2699</v>
      </c>
      <c r="E48" s="493" t="s">
        <v>2700</v>
      </c>
      <c r="F48" s="493" t="s">
        <v>2408</v>
      </c>
      <c r="G48" s="493" t="s">
        <v>2409</v>
      </c>
      <c r="H48" s="493" t="s">
        <v>2701</v>
      </c>
      <c r="I48" s="494">
        <v>1</v>
      </c>
      <c r="J48" s="492" t="s">
        <v>463</v>
      </c>
      <c r="K48" s="492">
        <v>1998</v>
      </c>
      <c r="L48" s="492">
        <v>72</v>
      </c>
      <c r="M48" s="492">
        <v>10</v>
      </c>
      <c r="N48" s="493" t="s">
        <v>2526</v>
      </c>
      <c r="O48" s="493"/>
      <c r="P48" s="492"/>
      <c r="Q48" s="493" t="s">
        <v>2702</v>
      </c>
      <c r="R48" s="495" t="s">
        <v>2703</v>
      </c>
      <c r="S48" s="508" t="s">
        <v>2704</v>
      </c>
      <c r="T48" s="496">
        <v>44917</v>
      </c>
    </row>
    <row r="49" spans="1:26" s="472" customFormat="1" ht="85" x14ac:dyDescent="0.2">
      <c r="A49" s="492">
        <v>28</v>
      </c>
      <c r="B49" s="493" t="s">
        <v>2342</v>
      </c>
      <c r="C49" s="493" t="s">
        <v>2705</v>
      </c>
      <c r="D49" s="493" t="s">
        <v>1121</v>
      </c>
      <c r="E49" s="493" t="s">
        <v>2706</v>
      </c>
      <c r="F49" s="493" t="s">
        <v>2469</v>
      </c>
      <c r="G49" s="493" t="s">
        <v>2409</v>
      </c>
      <c r="H49" s="493" t="s">
        <v>2707</v>
      </c>
      <c r="I49" s="494">
        <v>4</v>
      </c>
      <c r="J49" s="492" t="s">
        <v>463</v>
      </c>
      <c r="K49" s="492">
        <v>2013</v>
      </c>
      <c r="L49" s="492">
        <v>240</v>
      </c>
      <c r="M49" s="492" t="s">
        <v>2708</v>
      </c>
      <c r="N49" s="493" t="s">
        <v>2410</v>
      </c>
      <c r="O49" s="493" t="s">
        <v>2709</v>
      </c>
      <c r="P49" s="492" t="s">
        <v>93</v>
      </c>
      <c r="Q49" s="493" t="s">
        <v>2710</v>
      </c>
      <c r="R49" s="495" t="s">
        <v>2711</v>
      </c>
      <c r="S49" s="508" t="s">
        <v>2712</v>
      </c>
      <c r="T49" s="496">
        <v>44917</v>
      </c>
    </row>
    <row r="50" spans="1:26" s="472" customFormat="1" ht="68" x14ac:dyDescent="0.2">
      <c r="A50" s="492">
        <v>29</v>
      </c>
      <c r="B50" s="493" t="s">
        <v>2713</v>
      </c>
      <c r="C50" s="493" t="s">
        <v>2714</v>
      </c>
      <c r="D50" s="493" t="s">
        <v>2715</v>
      </c>
      <c r="E50" s="493" t="s">
        <v>2706</v>
      </c>
      <c r="F50" s="493" t="s">
        <v>2408</v>
      </c>
      <c r="G50" s="493" t="s">
        <v>2409</v>
      </c>
      <c r="H50" s="493" t="s">
        <v>2716</v>
      </c>
      <c r="I50" s="494" t="s">
        <v>2717</v>
      </c>
      <c r="J50" s="492" t="s">
        <v>463</v>
      </c>
      <c r="K50" s="492">
        <v>2012</v>
      </c>
      <c r="L50" s="492">
        <v>130</v>
      </c>
      <c r="M50" s="492">
        <v>20</v>
      </c>
      <c r="N50" s="493" t="s">
        <v>2718</v>
      </c>
      <c r="O50" s="493" t="s">
        <v>2438</v>
      </c>
      <c r="P50" s="492" t="s">
        <v>93</v>
      </c>
      <c r="Q50" s="493" t="s">
        <v>2719</v>
      </c>
      <c r="R50" s="508" t="s">
        <v>2720</v>
      </c>
      <c r="S50" s="495" t="s">
        <v>2721</v>
      </c>
      <c r="T50" s="496">
        <v>44917</v>
      </c>
    </row>
    <row r="51" spans="1:26" s="472" customFormat="1" ht="102" x14ac:dyDescent="0.2">
      <c r="A51" s="492">
        <v>30</v>
      </c>
      <c r="B51" s="523" t="s">
        <v>2722</v>
      </c>
      <c r="C51" s="497" t="s">
        <v>2723</v>
      </c>
      <c r="D51" s="520" t="s">
        <v>2724</v>
      </c>
      <c r="E51" s="520" t="s">
        <v>2706</v>
      </c>
      <c r="F51" s="520" t="s">
        <v>2408</v>
      </c>
      <c r="G51" s="497" t="s">
        <v>2409</v>
      </c>
      <c r="H51" s="497" t="s">
        <v>2725</v>
      </c>
      <c r="I51" s="494">
        <v>1</v>
      </c>
      <c r="J51" s="492" t="s">
        <v>463</v>
      </c>
      <c r="K51" s="492">
        <v>2015</v>
      </c>
      <c r="L51" s="492">
        <v>160</v>
      </c>
      <c r="M51" s="492">
        <v>15</v>
      </c>
      <c r="N51" s="497" t="s">
        <v>2410</v>
      </c>
      <c r="O51" s="497" t="s">
        <v>2462</v>
      </c>
      <c r="P51" s="492" t="s">
        <v>93</v>
      </c>
      <c r="Q51" s="497" t="s">
        <v>2726</v>
      </c>
      <c r="R51" s="524" t="s">
        <v>2727</v>
      </c>
      <c r="S51" s="524" t="s">
        <v>2728</v>
      </c>
      <c r="T51" s="496">
        <v>44917</v>
      </c>
    </row>
    <row r="52" spans="1:26" s="472" customFormat="1" ht="68" x14ac:dyDescent="0.2">
      <c r="A52" s="492">
        <v>31</v>
      </c>
      <c r="B52" s="493" t="s">
        <v>2729</v>
      </c>
      <c r="C52" s="493" t="s">
        <v>2730</v>
      </c>
      <c r="D52" s="493" t="s">
        <v>2731</v>
      </c>
      <c r="E52" s="493" t="s">
        <v>2732</v>
      </c>
      <c r="F52" s="493" t="s">
        <v>2469</v>
      </c>
      <c r="G52" s="493" t="s">
        <v>2409</v>
      </c>
      <c r="H52" s="493" t="s">
        <v>2733</v>
      </c>
      <c r="I52" s="494">
        <v>1</v>
      </c>
      <c r="J52" s="492" t="s">
        <v>463</v>
      </c>
      <c r="K52" s="492">
        <v>2012</v>
      </c>
      <c r="L52" s="492">
        <v>170</v>
      </c>
      <c r="M52" s="492">
        <v>25</v>
      </c>
      <c r="N52" s="493" t="s">
        <v>2410</v>
      </c>
      <c r="O52" s="493" t="s">
        <v>2418</v>
      </c>
      <c r="P52" s="492" t="s">
        <v>93</v>
      </c>
      <c r="Q52" s="493" t="s">
        <v>2734</v>
      </c>
      <c r="R52" s="495" t="s">
        <v>2735</v>
      </c>
      <c r="S52" s="508" t="s">
        <v>2736</v>
      </c>
      <c r="T52" s="496">
        <v>44917</v>
      </c>
    </row>
    <row r="53" spans="1:26" s="472" customFormat="1" ht="102" x14ac:dyDescent="0.2">
      <c r="A53" s="492">
        <v>32</v>
      </c>
      <c r="B53" s="493" t="s">
        <v>2737</v>
      </c>
      <c r="C53" s="493" t="s">
        <v>2738</v>
      </c>
      <c r="D53" s="493" t="s">
        <v>2086</v>
      </c>
      <c r="E53" s="493" t="s">
        <v>2739</v>
      </c>
      <c r="F53" s="493" t="s">
        <v>2469</v>
      </c>
      <c r="G53" s="493" t="s">
        <v>2425</v>
      </c>
      <c r="H53" s="493" t="s">
        <v>2740</v>
      </c>
      <c r="I53" s="494">
        <v>4</v>
      </c>
      <c r="J53" s="492" t="s">
        <v>463</v>
      </c>
      <c r="K53" s="492">
        <v>2016</v>
      </c>
      <c r="L53" s="492">
        <v>107</v>
      </c>
      <c r="M53" s="492">
        <v>20</v>
      </c>
      <c r="N53" s="493" t="s">
        <v>2741</v>
      </c>
      <c r="O53" s="527" t="s">
        <v>2742</v>
      </c>
      <c r="P53" s="492" t="s">
        <v>93</v>
      </c>
      <c r="Q53" s="493" t="s">
        <v>2743</v>
      </c>
      <c r="R53" s="495" t="s">
        <v>2744</v>
      </c>
      <c r="S53" s="495" t="s">
        <v>2745</v>
      </c>
      <c r="T53" s="496">
        <v>44917</v>
      </c>
    </row>
    <row r="54" spans="1:26" s="635" customFormat="1" ht="56" x14ac:dyDescent="0.2">
      <c r="A54" s="625">
        <v>33</v>
      </c>
      <c r="B54" s="626" t="s">
        <v>2853</v>
      </c>
      <c r="C54" s="627" t="s">
        <v>2854</v>
      </c>
      <c r="D54" s="627" t="s">
        <v>1335</v>
      </c>
      <c r="E54" s="627" t="s">
        <v>1319</v>
      </c>
      <c r="F54" s="627" t="s">
        <v>2408</v>
      </c>
      <c r="G54" s="627" t="s">
        <v>2409</v>
      </c>
      <c r="H54" s="627" t="s">
        <v>2855</v>
      </c>
      <c r="I54" s="628">
        <v>4</v>
      </c>
      <c r="J54" s="629" t="s">
        <v>463</v>
      </c>
      <c r="K54" s="629">
        <v>2013</v>
      </c>
      <c r="L54" s="630">
        <v>145</v>
      </c>
      <c r="M54" s="631" t="s">
        <v>2856</v>
      </c>
      <c r="N54" s="627" t="s">
        <v>2857</v>
      </c>
      <c r="O54" s="627" t="s">
        <v>2858</v>
      </c>
      <c r="P54" s="629" t="s">
        <v>463</v>
      </c>
      <c r="Q54" s="627" t="s">
        <v>2859</v>
      </c>
      <c r="R54" s="632" t="s">
        <v>2860</v>
      </c>
      <c r="S54" s="632" t="s">
        <v>2861</v>
      </c>
      <c r="T54" s="633">
        <v>44931</v>
      </c>
      <c r="U54" s="634"/>
      <c r="V54" s="634"/>
      <c r="W54" s="634"/>
      <c r="X54" s="634"/>
      <c r="Y54" s="634"/>
      <c r="Z54" s="634"/>
    </row>
    <row r="55" spans="1:26" s="635" customFormat="1" ht="102" x14ac:dyDescent="0.2">
      <c r="A55" s="625"/>
      <c r="B55" s="636"/>
      <c r="C55" s="636" t="s">
        <v>2862</v>
      </c>
      <c r="D55" s="627" t="s">
        <v>1335</v>
      </c>
      <c r="E55" s="627" t="s">
        <v>1319</v>
      </c>
      <c r="F55" s="627" t="s">
        <v>2408</v>
      </c>
      <c r="G55" s="627" t="s">
        <v>2409</v>
      </c>
      <c r="H55" s="627" t="s">
        <v>2855</v>
      </c>
      <c r="I55" s="628">
        <v>4</v>
      </c>
      <c r="J55" s="625" t="s">
        <v>463</v>
      </c>
      <c r="K55" s="625">
        <v>2015</v>
      </c>
      <c r="L55" s="625"/>
      <c r="M55" s="625" t="s">
        <v>2863</v>
      </c>
      <c r="N55" s="636" t="s">
        <v>2549</v>
      </c>
      <c r="O55" s="636" t="s">
        <v>2864</v>
      </c>
      <c r="P55" s="629" t="s">
        <v>2865</v>
      </c>
      <c r="Q55" s="627" t="s">
        <v>2866</v>
      </c>
      <c r="R55" s="637" t="s">
        <v>2867</v>
      </c>
      <c r="S55" s="637" t="s">
        <v>2868</v>
      </c>
      <c r="T55" s="633">
        <v>44931</v>
      </c>
      <c r="U55" s="634"/>
      <c r="V55" s="634"/>
      <c r="W55" s="634"/>
      <c r="X55" s="634"/>
      <c r="Y55" s="634"/>
      <c r="Z55" s="634"/>
    </row>
    <row r="56" spans="1:26" s="635" customFormat="1" ht="85" customHeight="1" x14ac:dyDescent="0.2">
      <c r="A56" s="625"/>
      <c r="B56" s="636"/>
      <c r="C56" s="636"/>
      <c r="D56" s="627" t="s">
        <v>2869</v>
      </c>
      <c r="E56" s="627" t="s">
        <v>1319</v>
      </c>
      <c r="F56" s="627" t="s">
        <v>2408</v>
      </c>
      <c r="G56" s="627" t="s">
        <v>2409</v>
      </c>
      <c r="H56" s="627" t="s">
        <v>2870</v>
      </c>
      <c r="I56" s="628">
        <v>4</v>
      </c>
      <c r="J56" s="625"/>
      <c r="K56" s="625"/>
      <c r="L56" s="625"/>
      <c r="M56" s="625"/>
      <c r="N56" s="636"/>
      <c r="O56" s="636"/>
      <c r="P56" s="629" t="s">
        <v>2865</v>
      </c>
      <c r="Q56" s="627" t="s">
        <v>2871</v>
      </c>
      <c r="R56" s="636"/>
      <c r="S56" s="636"/>
      <c r="T56" s="633">
        <v>44931</v>
      </c>
      <c r="U56" s="634"/>
      <c r="V56" s="634"/>
      <c r="W56" s="634"/>
      <c r="X56" s="634"/>
      <c r="Y56" s="634"/>
      <c r="Z56" s="634"/>
    </row>
    <row r="57" spans="1:26" s="635" customFormat="1" ht="68" customHeight="1" x14ac:dyDescent="0.2">
      <c r="A57" s="625"/>
      <c r="B57" s="636"/>
      <c r="C57" s="636"/>
      <c r="D57" s="627" t="s">
        <v>2872</v>
      </c>
      <c r="E57" s="627" t="s">
        <v>1319</v>
      </c>
      <c r="F57" s="627" t="s">
        <v>2408</v>
      </c>
      <c r="G57" s="627" t="s">
        <v>2409</v>
      </c>
      <c r="H57" s="627" t="s">
        <v>2873</v>
      </c>
      <c r="I57" s="628">
        <v>4</v>
      </c>
      <c r="J57" s="625"/>
      <c r="K57" s="625"/>
      <c r="L57" s="625"/>
      <c r="M57" s="625"/>
      <c r="N57" s="636"/>
      <c r="O57" s="636"/>
      <c r="P57" s="629" t="s">
        <v>2865</v>
      </c>
      <c r="Q57" s="627" t="s">
        <v>2874</v>
      </c>
      <c r="R57" s="636"/>
      <c r="S57" s="636"/>
      <c r="T57" s="633">
        <v>44931</v>
      </c>
      <c r="U57" s="634"/>
      <c r="V57" s="634"/>
      <c r="W57" s="634"/>
      <c r="X57" s="634"/>
      <c r="Y57" s="634"/>
      <c r="Z57" s="634"/>
    </row>
    <row r="58" spans="1:26" s="635" customFormat="1" ht="51" x14ac:dyDescent="0.2">
      <c r="A58" s="625"/>
      <c r="B58" s="636"/>
      <c r="C58" s="627" t="s">
        <v>2875</v>
      </c>
      <c r="D58" s="627" t="s">
        <v>2593</v>
      </c>
      <c r="E58" s="627" t="s">
        <v>1319</v>
      </c>
      <c r="F58" s="627" t="s">
        <v>2408</v>
      </c>
      <c r="G58" s="627" t="s">
        <v>2409</v>
      </c>
      <c r="H58" s="627" t="s">
        <v>2746</v>
      </c>
      <c r="I58" s="628">
        <v>1</v>
      </c>
      <c r="J58" s="629" t="s">
        <v>2876</v>
      </c>
      <c r="K58" s="629">
        <v>2016</v>
      </c>
      <c r="L58" s="625"/>
      <c r="M58" s="629" t="s">
        <v>2877</v>
      </c>
      <c r="N58" s="627" t="s">
        <v>2532</v>
      </c>
      <c r="O58" s="627" t="s">
        <v>2878</v>
      </c>
      <c r="P58" s="629" t="s">
        <v>2865</v>
      </c>
      <c r="Q58" s="638" t="s">
        <v>2879</v>
      </c>
      <c r="R58" s="632" t="s">
        <v>2880</v>
      </c>
      <c r="S58" s="639" t="s">
        <v>2881</v>
      </c>
      <c r="T58" s="633">
        <v>44931</v>
      </c>
      <c r="U58" s="634"/>
      <c r="V58" s="634"/>
      <c r="W58" s="634"/>
      <c r="X58" s="634"/>
      <c r="Y58" s="634"/>
      <c r="Z58" s="634"/>
    </row>
    <row r="59" spans="1:26" s="472" customFormat="1" ht="136" x14ac:dyDescent="0.2">
      <c r="A59" s="492">
        <v>34</v>
      </c>
      <c r="B59" s="493" t="s">
        <v>2747</v>
      </c>
      <c r="C59" s="493" t="s">
        <v>2748</v>
      </c>
      <c r="D59" s="493" t="s">
        <v>2749</v>
      </c>
      <c r="E59" s="493" t="s">
        <v>2750</v>
      </c>
      <c r="F59" s="493" t="s">
        <v>2408</v>
      </c>
      <c r="G59" s="493" t="s">
        <v>2425</v>
      </c>
      <c r="H59" s="493" t="s">
        <v>2751</v>
      </c>
      <c r="I59" s="494">
        <v>1</v>
      </c>
      <c r="J59" s="492" t="s">
        <v>463</v>
      </c>
      <c r="K59" s="492">
        <v>1974</v>
      </c>
      <c r="L59" s="492">
        <v>255</v>
      </c>
      <c r="M59" s="492">
        <v>11</v>
      </c>
      <c r="N59" s="493" t="s">
        <v>2752</v>
      </c>
      <c r="O59" s="493" t="s">
        <v>2753</v>
      </c>
      <c r="P59" s="492" t="s">
        <v>93</v>
      </c>
      <c r="Q59" s="493" t="s">
        <v>2754</v>
      </c>
      <c r="R59" s="495" t="s">
        <v>2755</v>
      </c>
      <c r="S59" s="495" t="s">
        <v>2756</v>
      </c>
      <c r="T59" s="496">
        <v>44917</v>
      </c>
    </row>
    <row r="60" spans="1:26" s="472" customFormat="1" ht="85" x14ac:dyDescent="0.2">
      <c r="A60" s="492">
        <v>35</v>
      </c>
      <c r="B60" s="493" t="s">
        <v>2348</v>
      </c>
      <c r="C60" s="493" t="s">
        <v>2757</v>
      </c>
      <c r="D60" s="493" t="s">
        <v>2350</v>
      </c>
      <c r="E60" s="493" t="s">
        <v>2758</v>
      </c>
      <c r="F60" s="493" t="s">
        <v>2408</v>
      </c>
      <c r="G60" s="493" t="s">
        <v>2409</v>
      </c>
      <c r="H60" s="517" t="s">
        <v>2759</v>
      </c>
      <c r="I60" s="494">
        <v>4</v>
      </c>
      <c r="J60" s="492" t="s">
        <v>463</v>
      </c>
      <c r="K60" s="492">
        <v>2012</v>
      </c>
      <c r="L60" s="492">
        <v>71</v>
      </c>
      <c r="M60" s="492">
        <v>11</v>
      </c>
      <c r="N60" s="493" t="s">
        <v>2526</v>
      </c>
      <c r="O60" s="493" t="s">
        <v>2556</v>
      </c>
      <c r="P60" s="528" t="s">
        <v>93</v>
      </c>
      <c r="Q60" s="493" t="s">
        <v>2760</v>
      </c>
      <c r="R60" s="495" t="s">
        <v>2761</v>
      </c>
      <c r="S60" s="508" t="s">
        <v>2762</v>
      </c>
      <c r="T60" s="496">
        <v>44917</v>
      </c>
    </row>
    <row r="61" spans="1:26" s="472" customFormat="1" ht="85" x14ac:dyDescent="0.2">
      <c r="A61" s="492">
        <v>36</v>
      </c>
      <c r="B61" s="493" t="s">
        <v>2763</v>
      </c>
      <c r="C61" s="493" t="s">
        <v>2764</v>
      </c>
      <c r="D61" s="493" t="s">
        <v>2765</v>
      </c>
      <c r="E61" s="493" t="s">
        <v>2766</v>
      </c>
      <c r="F61" s="493" t="s">
        <v>2408</v>
      </c>
      <c r="G61" s="493" t="s">
        <v>2409</v>
      </c>
      <c r="H61" s="493" t="s">
        <v>2767</v>
      </c>
      <c r="I61" s="494">
        <v>1</v>
      </c>
      <c r="J61" s="492" t="s">
        <v>463</v>
      </c>
      <c r="K61" s="492">
        <v>1992</v>
      </c>
      <c r="L61" s="492">
        <v>79</v>
      </c>
      <c r="M61" s="492">
        <v>16</v>
      </c>
      <c r="N61" s="493" t="s">
        <v>2646</v>
      </c>
      <c r="O61" s="493" t="s">
        <v>2438</v>
      </c>
      <c r="P61" s="492" t="s">
        <v>93</v>
      </c>
      <c r="Q61" s="493" t="s">
        <v>2768</v>
      </c>
      <c r="R61" s="495" t="s">
        <v>2769</v>
      </c>
      <c r="S61" s="508" t="s">
        <v>2770</v>
      </c>
      <c r="T61" s="496">
        <v>44917</v>
      </c>
    </row>
    <row r="62" spans="1:26" s="472" customFormat="1" ht="102" x14ac:dyDescent="0.2">
      <c r="A62" s="492">
        <v>37</v>
      </c>
      <c r="B62" s="493" t="s">
        <v>2771</v>
      </c>
      <c r="C62" s="493" t="s">
        <v>2772</v>
      </c>
      <c r="D62" s="493" t="s">
        <v>2773</v>
      </c>
      <c r="E62" s="493" t="s">
        <v>2774</v>
      </c>
      <c r="F62" s="493" t="s">
        <v>2469</v>
      </c>
      <c r="G62" s="493" t="s">
        <v>2409</v>
      </c>
      <c r="H62" s="493" t="s">
        <v>2775</v>
      </c>
      <c r="I62" s="494">
        <v>1</v>
      </c>
      <c r="J62" s="492" t="s">
        <v>463</v>
      </c>
      <c r="K62" s="492">
        <v>1994</v>
      </c>
      <c r="L62" s="492">
        <v>230</v>
      </c>
      <c r="M62" s="492">
        <v>13</v>
      </c>
      <c r="N62" s="493" t="s">
        <v>2646</v>
      </c>
      <c r="O62" s="493" t="s">
        <v>2438</v>
      </c>
      <c r="P62" s="492" t="s">
        <v>93</v>
      </c>
      <c r="Q62" s="493" t="s">
        <v>2776</v>
      </c>
      <c r="R62" s="508" t="s">
        <v>2777</v>
      </c>
      <c r="S62" s="495" t="s">
        <v>2778</v>
      </c>
      <c r="T62" s="496">
        <v>44917</v>
      </c>
    </row>
    <row r="63" spans="1:26" s="472" customFormat="1" ht="68" x14ac:dyDescent="0.2">
      <c r="A63" s="492">
        <v>38</v>
      </c>
      <c r="B63" s="523" t="s">
        <v>2779</v>
      </c>
      <c r="C63" s="497" t="s">
        <v>2780</v>
      </c>
      <c r="D63" s="520" t="s">
        <v>1597</v>
      </c>
      <c r="E63" s="520" t="s">
        <v>2774</v>
      </c>
      <c r="F63" s="520" t="s">
        <v>2408</v>
      </c>
      <c r="G63" s="497" t="s">
        <v>2409</v>
      </c>
      <c r="H63" s="497" t="s">
        <v>2781</v>
      </c>
      <c r="I63" s="494">
        <v>4</v>
      </c>
      <c r="J63" s="492" t="s">
        <v>463</v>
      </c>
      <c r="K63" s="492">
        <v>2009</v>
      </c>
      <c r="L63" s="492"/>
      <c r="M63" s="492" t="s">
        <v>2782</v>
      </c>
      <c r="N63" s="497" t="s">
        <v>2410</v>
      </c>
      <c r="O63" s="497" t="s">
        <v>2783</v>
      </c>
      <c r="P63" s="492" t="s">
        <v>93</v>
      </c>
      <c r="Q63" s="497" t="s">
        <v>2784</v>
      </c>
      <c r="R63" s="524" t="s">
        <v>2785</v>
      </c>
      <c r="S63" s="524" t="s">
        <v>2786</v>
      </c>
      <c r="T63" s="496">
        <v>44917</v>
      </c>
    </row>
    <row r="64" spans="1:26" s="472" customFormat="1" ht="85" x14ac:dyDescent="0.2">
      <c r="A64" s="492">
        <v>39</v>
      </c>
      <c r="B64" s="523" t="s">
        <v>2787</v>
      </c>
      <c r="C64" s="523" t="s">
        <v>2788</v>
      </c>
      <c r="D64" s="523" t="s">
        <v>2789</v>
      </c>
      <c r="E64" s="523" t="s">
        <v>2476</v>
      </c>
      <c r="F64" s="523" t="s">
        <v>2408</v>
      </c>
      <c r="G64" s="523" t="s">
        <v>2409</v>
      </c>
      <c r="H64" s="523" t="s">
        <v>2790</v>
      </c>
      <c r="I64" s="479"/>
      <c r="K64" s="480">
        <v>2018</v>
      </c>
      <c r="L64" s="480">
        <v>125</v>
      </c>
      <c r="N64" s="480" t="s">
        <v>2791</v>
      </c>
      <c r="P64" s="480" t="s">
        <v>93</v>
      </c>
      <c r="Q64" s="523" t="s">
        <v>2792</v>
      </c>
      <c r="R64" s="524" t="s">
        <v>2793</v>
      </c>
      <c r="S64" s="529" t="s">
        <v>2794</v>
      </c>
      <c r="T64" s="496">
        <v>44918</v>
      </c>
    </row>
    <row r="65" spans="1:26" s="472" customFormat="1" ht="68" x14ac:dyDescent="0.2">
      <c r="A65" s="480">
        <v>40</v>
      </c>
      <c r="B65" s="507" t="s">
        <v>2795</v>
      </c>
      <c r="C65" s="497" t="s">
        <v>2796</v>
      </c>
      <c r="D65" s="530" t="s">
        <v>496</v>
      </c>
      <c r="E65" s="530" t="s">
        <v>2797</v>
      </c>
      <c r="F65" s="530" t="s">
        <v>2408</v>
      </c>
      <c r="G65" s="497" t="s">
        <v>2409</v>
      </c>
      <c r="H65" s="497" t="s">
        <v>2798</v>
      </c>
      <c r="I65" s="494">
        <v>1</v>
      </c>
      <c r="J65" s="492" t="s">
        <v>463</v>
      </c>
      <c r="K65" s="492">
        <v>1998</v>
      </c>
      <c r="L65" s="492">
        <v>184</v>
      </c>
      <c r="M65" s="531">
        <v>24</v>
      </c>
      <c r="N65" s="497" t="s">
        <v>2646</v>
      </c>
      <c r="O65" s="497" t="s">
        <v>2438</v>
      </c>
      <c r="P65" s="492" t="s">
        <v>93</v>
      </c>
      <c r="Q65" s="497" t="s">
        <v>2799</v>
      </c>
      <c r="R65" s="524" t="s">
        <v>2800</v>
      </c>
      <c r="S65" s="532" t="s">
        <v>2801</v>
      </c>
      <c r="T65" s="496">
        <v>44917</v>
      </c>
    </row>
    <row r="66" spans="1:26" s="527" customFormat="1" ht="68" x14ac:dyDescent="0.2">
      <c r="A66" s="610">
        <v>41</v>
      </c>
      <c r="B66" s="611" t="s">
        <v>1737</v>
      </c>
      <c r="C66" s="507" t="s">
        <v>2802</v>
      </c>
      <c r="D66" s="611" t="s">
        <v>2803</v>
      </c>
      <c r="E66" s="611" t="s">
        <v>2804</v>
      </c>
      <c r="F66" s="611" t="s">
        <v>2408</v>
      </c>
      <c r="G66" s="611" t="s">
        <v>2409</v>
      </c>
      <c r="H66" s="604" t="s">
        <v>2805</v>
      </c>
      <c r="I66" s="605">
        <v>1</v>
      </c>
      <c r="J66" s="606" t="s">
        <v>463</v>
      </c>
      <c r="K66" s="480">
        <v>2009</v>
      </c>
      <c r="L66" s="480">
        <v>270</v>
      </c>
      <c r="M66" s="480">
        <v>32</v>
      </c>
      <c r="N66" s="507" t="s">
        <v>2806</v>
      </c>
      <c r="O66" s="507" t="s">
        <v>2807</v>
      </c>
      <c r="P66" s="480" t="s">
        <v>93</v>
      </c>
      <c r="Q66" s="533" t="s">
        <v>2808</v>
      </c>
      <c r="R66" s="495" t="s">
        <v>2809</v>
      </c>
      <c r="S66" s="607" t="s">
        <v>2810</v>
      </c>
      <c r="T66" s="608">
        <v>44918</v>
      </c>
    </row>
    <row r="67" spans="1:26" s="527" customFormat="1" ht="119" x14ac:dyDescent="0.2">
      <c r="A67" s="610"/>
      <c r="B67" s="611"/>
      <c r="C67" s="507" t="s">
        <v>2811</v>
      </c>
      <c r="D67" s="611"/>
      <c r="E67" s="611"/>
      <c r="F67" s="611"/>
      <c r="G67" s="611"/>
      <c r="H67" s="604"/>
      <c r="I67" s="605"/>
      <c r="J67" s="606"/>
      <c r="K67" s="480">
        <v>2022</v>
      </c>
      <c r="L67" s="480">
        <v>270</v>
      </c>
      <c r="M67" s="480" t="s">
        <v>269</v>
      </c>
      <c r="N67" s="507" t="s">
        <v>2555</v>
      </c>
      <c r="O67" s="507" t="s">
        <v>2556</v>
      </c>
      <c r="P67" s="480" t="s">
        <v>93</v>
      </c>
      <c r="Q67" s="533" t="s">
        <v>2812</v>
      </c>
      <c r="R67" s="508" t="s">
        <v>2813</v>
      </c>
      <c r="S67" s="607"/>
      <c r="T67" s="608"/>
    </row>
    <row r="68" spans="1:26" s="472" customFormat="1" ht="119" x14ac:dyDescent="0.2">
      <c r="A68" s="492">
        <v>42</v>
      </c>
      <c r="B68" s="493" t="s">
        <v>2814</v>
      </c>
      <c r="C68" s="493" t="s">
        <v>2815</v>
      </c>
      <c r="D68" s="493" t="s">
        <v>2816</v>
      </c>
      <c r="E68" s="493" t="s">
        <v>2817</v>
      </c>
      <c r="F68" s="493" t="s">
        <v>2408</v>
      </c>
      <c r="G68" s="493" t="s">
        <v>2409</v>
      </c>
      <c r="H68" s="493" t="s">
        <v>2818</v>
      </c>
      <c r="I68" s="494">
        <v>1</v>
      </c>
      <c r="J68" s="492" t="s">
        <v>463</v>
      </c>
      <c r="K68" s="492">
        <v>2007</v>
      </c>
      <c r="L68" s="492">
        <v>176</v>
      </c>
      <c r="M68" s="492">
        <v>26</v>
      </c>
      <c r="N68" s="493" t="s">
        <v>2819</v>
      </c>
      <c r="O68" s="493" t="s">
        <v>2820</v>
      </c>
      <c r="P68" s="492" t="s">
        <v>2821</v>
      </c>
      <c r="Q68" s="493" t="s">
        <v>2822</v>
      </c>
      <c r="R68" s="495" t="s">
        <v>2823</v>
      </c>
      <c r="S68" s="495" t="s">
        <v>2824</v>
      </c>
      <c r="T68" s="496">
        <v>44918</v>
      </c>
    </row>
    <row r="69" spans="1:26" s="472" customFormat="1" ht="51" x14ac:dyDescent="0.2">
      <c r="A69" s="492">
        <v>43</v>
      </c>
      <c r="B69" s="523" t="s">
        <v>2371</v>
      </c>
      <c r="C69" s="493" t="s">
        <v>2374</v>
      </c>
      <c r="D69" s="520" t="s">
        <v>1923</v>
      </c>
      <c r="E69" s="520" t="s">
        <v>2825</v>
      </c>
      <c r="F69" s="520" t="s">
        <v>2469</v>
      </c>
      <c r="G69" s="493" t="s">
        <v>2409</v>
      </c>
      <c r="H69" s="493" t="s">
        <v>2826</v>
      </c>
      <c r="I69" s="494">
        <v>7</v>
      </c>
      <c r="J69" s="492" t="s">
        <v>463</v>
      </c>
      <c r="K69" s="492">
        <v>2011</v>
      </c>
      <c r="L69" s="492"/>
      <c r="M69" s="492"/>
      <c r="N69" s="493" t="s">
        <v>2410</v>
      </c>
      <c r="O69" s="493" t="s">
        <v>2438</v>
      </c>
      <c r="P69" s="492" t="s">
        <v>93</v>
      </c>
      <c r="Q69" s="476" t="s">
        <v>2827</v>
      </c>
      <c r="R69" s="495" t="s">
        <v>2828</v>
      </c>
      <c r="S69" s="495" t="s">
        <v>2376</v>
      </c>
      <c r="T69" s="496">
        <v>44888</v>
      </c>
    </row>
    <row r="70" spans="1:26" s="472" customFormat="1" ht="68" x14ac:dyDescent="0.2">
      <c r="A70" s="489">
        <v>44</v>
      </c>
      <c r="B70" s="493" t="s">
        <v>2829</v>
      </c>
      <c r="C70" s="493" t="s">
        <v>2830</v>
      </c>
      <c r="D70" s="493" t="s">
        <v>2831</v>
      </c>
      <c r="E70" s="493" t="s">
        <v>2825</v>
      </c>
      <c r="F70" s="493" t="s">
        <v>2408</v>
      </c>
      <c r="G70" s="493" t="s">
        <v>2409</v>
      </c>
      <c r="H70" s="493" t="s">
        <v>2832</v>
      </c>
      <c r="I70" s="494">
        <v>1</v>
      </c>
      <c r="J70" s="492" t="s">
        <v>463</v>
      </c>
      <c r="K70" s="492">
        <v>2012</v>
      </c>
      <c r="L70" s="492">
        <v>100</v>
      </c>
      <c r="M70" s="518" t="s">
        <v>2833</v>
      </c>
      <c r="N70" s="493" t="s">
        <v>2646</v>
      </c>
      <c r="O70" s="493" t="s">
        <v>2834</v>
      </c>
      <c r="P70" s="492" t="s">
        <v>463</v>
      </c>
      <c r="Q70" s="493" t="s">
        <v>2835</v>
      </c>
      <c r="R70" s="495" t="s">
        <v>2836</v>
      </c>
      <c r="S70" s="495" t="s">
        <v>2837</v>
      </c>
      <c r="T70" s="496">
        <v>44888</v>
      </c>
    </row>
    <row r="71" spans="1:26" s="472" customFormat="1" ht="16" x14ac:dyDescent="0.2">
      <c r="H71" s="494"/>
      <c r="I71" s="492"/>
      <c r="J71" s="492"/>
      <c r="K71" s="492"/>
      <c r="L71" s="492"/>
      <c r="O71" s="489"/>
      <c r="Q71" s="495"/>
      <c r="R71" s="495"/>
      <c r="T71" s="475"/>
    </row>
    <row r="72" spans="1:26" s="472" customFormat="1" ht="16" x14ac:dyDescent="0.2">
      <c r="A72" s="534" t="s">
        <v>2838</v>
      </c>
      <c r="H72" s="494"/>
      <c r="I72" s="492"/>
      <c r="J72" s="492"/>
      <c r="K72" s="492"/>
      <c r="L72" s="492"/>
      <c r="O72" s="489"/>
      <c r="Q72" s="535"/>
      <c r="R72" s="535"/>
      <c r="T72" s="475"/>
    </row>
    <row r="73" spans="1:26" s="472" customFormat="1" ht="16" x14ac:dyDescent="0.2">
      <c r="A73" s="484" t="s">
        <v>2839</v>
      </c>
      <c r="B73" s="477"/>
      <c r="G73" s="479"/>
      <c r="H73" s="485"/>
      <c r="I73" s="486"/>
      <c r="J73" s="486"/>
      <c r="K73" s="486"/>
      <c r="L73" s="487"/>
      <c r="O73" s="480"/>
      <c r="T73" s="475"/>
    </row>
    <row r="74" spans="1:26" s="493" customFormat="1" ht="16" x14ac:dyDescent="0.2">
      <c r="B74" s="536" t="s">
        <v>2840</v>
      </c>
      <c r="H74" s="494"/>
      <c r="I74" s="492"/>
      <c r="J74" s="492"/>
      <c r="K74" s="492"/>
      <c r="L74" s="492"/>
      <c r="Q74" s="535"/>
      <c r="R74" s="535"/>
      <c r="T74" s="492"/>
      <c r="W74" s="535"/>
      <c r="Z74" s="492"/>
    </row>
    <row r="75" spans="1:26" s="493" customFormat="1" ht="16" x14ac:dyDescent="0.2">
      <c r="B75" s="537" t="s">
        <v>2841</v>
      </c>
      <c r="H75" s="494"/>
      <c r="I75" s="492"/>
      <c r="J75" s="492"/>
      <c r="K75" s="492"/>
      <c r="L75" s="492"/>
      <c r="Q75" s="535"/>
      <c r="R75" s="535"/>
      <c r="T75" s="492"/>
      <c r="W75" s="535"/>
      <c r="Z75" s="492"/>
    </row>
    <row r="76" spans="1:26" s="493" customFormat="1" ht="16" x14ac:dyDescent="0.2">
      <c r="B76" s="537" t="s">
        <v>2842</v>
      </c>
      <c r="H76" s="494"/>
      <c r="I76" s="492"/>
      <c r="J76" s="492"/>
      <c r="K76" s="492"/>
      <c r="L76" s="492"/>
      <c r="Q76" s="535"/>
      <c r="R76" s="535"/>
      <c r="T76" s="492"/>
      <c r="W76" s="535"/>
      <c r="Z76" s="492"/>
    </row>
    <row r="77" spans="1:26" s="493" customFormat="1" ht="16" x14ac:dyDescent="0.2">
      <c r="B77" s="537" t="s">
        <v>2843</v>
      </c>
      <c r="H77" s="494"/>
      <c r="I77" s="492"/>
      <c r="J77" s="492"/>
      <c r="K77" s="492"/>
      <c r="L77" s="492"/>
      <c r="Q77" s="535"/>
      <c r="R77" s="535"/>
      <c r="T77" s="492"/>
      <c r="W77" s="535"/>
      <c r="Z77" s="492"/>
    </row>
    <row r="78" spans="1:26" s="493" customFormat="1" ht="16" x14ac:dyDescent="0.2">
      <c r="B78" s="537" t="s">
        <v>2844</v>
      </c>
      <c r="H78" s="494"/>
      <c r="I78" s="492"/>
      <c r="J78" s="492"/>
      <c r="K78" s="492"/>
      <c r="L78" s="492"/>
      <c r="Q78" s="535"/>
      <c r="R78" s="535"/>
      <c r="T78" s="492"/>
      <c r="W78" s="535"/>
      <c r="Z78" s="492"/>
    </row>
    <row r="79" spans="1:26" s="493" customFormat="1" ht="16" x14ac:dyDescent="0.2">
      <c r="B79" s="537" t="s">
        <v>2845</v>
      </c>
      <c r="H79" s="494"/>
      <c r="I79" s="492"/>
      <c r="J79" s="492"/>
      <c r="K79" s="492"/>
      <c r="L79" s="492"/>
      <c r="Q79" s="535"/>
      <c r="R79" s="535"/>
      <c r="T79" s="492"/>
      <c r="W79" s="535"/>
      <c r="Z79" s="492"/>
    </row>
    <row r="80" spans="1:26" s="493" customFormat="1" ht="16" x14ac:dyDescent="0.2">
      <c r="B80" s="537"/>
      <c r="H80" s="494"/>
      <c r="I80" s="492"/>
      <c r="J80" s="492"/>
      <c r="K80" s="492"/>
      <c r="L80" s="492"/>
      <c r="Q80" s="535"/>
      <c r="R80" s="535"/>
      <c r="T80" s="492"/>
      <c r="W80" s="535"/>
      <c r="Z80" s="492"/>
    </row>
    <row r="81" spans="1:26" s="493" customFormat="1" ht="16" x14ac:dyDescent="0.2">
      <c r="B81" s="538" t="s">
        <v>2846</v>
      </c>
      <c r="H81" s="494"/>
      <c r="I81" s="492"/>
      <c r="J81" s="492"/>
      <c r="K81" s="492"/>
      <c r="L81" s="492"/>
      <c r="Q81" s="535"/>
      <c r="R81" s="535"/>
      <c r="T81" s="492"/>
      <c r="W81" s="535"/>
      <c r="Z81" s="492"/>
    </row>
    <row r="82" spans="1:26" s="493" customFormat="1" ht="16" x14ac:dyDescent="0.2">
      <c r="B82" s="539" t="s">
        <v>2847</v>
      </c>
      <c r="H82" s="494"/>
      <c r="I82" s="492"/>
      <c r="J82" s="492"/>
      <c r="K82" s="492"/>
      <c r="L82" s="492"/>
      <c r="Q82" s="535"/>
      <c r="R82" s="535"/>
      <c r="T82" s="492"/>
      <c r="W82" s="535"/>
      <c r="Z82" s="492"/>
    </row>
    <row r="83" spans="1:26" s="493" customFormat="1" ht="16" x14ac:dyDescent="0.2">
      <c r="B83" s="539" t="s">
        <v>2848</v>
      </c>
      <c r="H83" s="494"/>
      <c r="I83" s="492"/>
      <c r="J83" s="492"/>
      <c r="K83" s="492"/>
      <c r="L83" s="492"/>
      <c r="Q83" s="535"/>
      <c r="R83" s="535"/>
      <c r="T83" s="492"/>
      <c r="W83" s="535"/>
      <c r="Z83" s="492"/>
    </row>
    <row r="84" spans="1:26" s="493" customFormat="1" ht="16" x14ac:dyDescent="0.2">
      <c r="B84" s="540" t="s">
        <v>2849</v>
      </c>
      <c r="H84" s="494"/>
      <c r="I84" s="492"/>
      <c r="J84" s="492"/>
      <c r="K84" s="492"/>
      <c r="L84" s="492"/>
      <c r="Q84" s="535"/>
      <c r="R84" s="535"/>
      <c r="T84" s="492"/>
      <c r="W84" s="535"/>
      <c r="Z84" s="492"/>
    </row>
    <row r="85" spans="1:26" s="493" customFormat="1" ht="16" x14ac:dyDescent="0.2">
      <c r="B85" s="472" t="s">
        <v>2850</v>
      </c>
      <c r="H85" s="494"/>
      <c r="I85" s="492"/>
      <c r="J85" s="492"/>
      <c r="K85" s="492"/>
      <c r="L85" s="492"/>
      <c r="Q85" s="535"/>
      <c r="R85" s="535"/>
      <c r="T85" s="492"/>
      <c r="W85" s="535"/>
      <c r="Z85" s="492"/>
    </row>
    <row r="86" spans="1:26" s="493" customFormat="1" ht="16" x14ac:dyDescent="0.2">
      <c r="B86" s="537"/>
      <c r="H86" s="494"/>
      <c r="I86" s="492"/>
      <c r="J86" s="492"/>
      <c r="K86" s="492"/>
      <c r="L86" s="492"/>
      <c r="Q86" s="535"/>
      <c r="R86" s="535"/>
      <c r="T86" s="492"/>
      <c r="W86" s="535"/>
      <c r="Z86" s="492"/>
    </row>
    <row r="87" spans="1:26" ht="16" x14ac:dyDescent="0.2">
      <c r="B87" s="541" t="s">
        <v>2851</v>
      </c>
      <c r="H87" s="494"/>
      <c r="I87" s="492"/>
      <c r="J87" s="492"/>
      <c r="K87" s="492"/>
      <c r="L87" s="492"/>
      <c r="Q87" s="542"/>
      <c r="R87" s="542"/>
    </row>
    <row r="88" spans="1:26" ht="16" x14ac:dyDescent="0.2">
      <c r="B88" s="478"/>
      <c r="D88" s="478"/>
      <c r="E88" s="478"/>
      <c r="F88" s="478"/>
      <c r="H88" s="481"/>
      <c r="I88" s="480"/>
      <c r="J88" s="480"/>
      <c r="K88" s="480"/>
      <c r="L88" s="480"/>
      <c r="O88" s="482"/>
      <c r="Q88" s="483"/>
    </row>
    <row r="89" spans="1:26" ht="16" x14ac:dyDescent="0.2">
      <c r="A89" s="477"/>
      <c r="B89" s="478"/>
      <c r="C89" s="477"/>
      <c r="D89" s="478"/>
      <c r="E89" s="478"/>
      <c r="F89" s="478"/>
      <c r="G89" s="477"/>
      <c r="H89" s="481"/>
      <c r="I89" s="480"/>
      <c r="J89" s="480"/>
      <c r="K89" s="480"/>
      <c r="L89" s="480"/>
      <c r="M89" s="477"/>
      <c r="N89" s="477"/>
      <c r="O89" s="482"/>
      <c r="P89" s="477"/>
      <c r="Q89" s="544"/>
      <c r="R89" s="477"/>
      <c r="S89" s="477"/>
      <c r="T89" s="545"/>
    </row>
    <row r="90" spans="1:26" ht="16" x14ac:dyDescent="0.2">
      <c r="A90" s="477"/>
      <c r="B90" s="478"/>
      <c r="C90" s="477"/>
      <c r="D90" s="478"/>
      <c r="E90" s="478"/>
      <c r="F90" s="478"/>
      <c r="G90" s="477"/>
      <c r="H90" s="481"/>
      <c r="I90" s="480"/>
      <c r="J90" s="480"/>
      <c r="K90" s="480"/>
      <c r="L90" s="480"/>
      <c r="M90" s="477"/>
      <c r="N90" s="477"/>
      <c r="O90" s="482"/>
      <c r="P90" s="477"/>
      <c r="Q90" s="544"/>
      <c r="R90" s="477"/>
      <c r="S90" s="477"/>
      <c r="T90" s="545"/>
    </row>
    <row r="91" spans="1:26" ht="17" x14ac:dyDescent="0.2">
      <c r="A91" s="477"/>
      <c r="B91" s="478"/>
      <c r="C91" s="477"/>
      <c r="D91" s="478"/>
      <c r="E91" s="478"/>
      <c r="F91" s="478"/>
      <c r="G91" s="477"/>
      <c r="H91" s="481"/>
      <c r="I91" s="480"/>
      <c r="J91" s="480"/>
      <c r="K91" s="480"/>
      <c r="L91" s="480"/>
      <c r="M91" s="477"/>
      <c r="N91" s="477"/>
      <c r="O91" s="482"/>
      <c r="P91" s="477"/>
      <c r="Q91" s="546" t="s">
        <v>2852</v>
      </c>
      <c r="R91" s="477"/>
      <c r="S91" s="477"/>
      <c r="T91" s="545"/>
    </row>
  </sheetData>
  <mergeCells count="76">
    <mergeCell ref="D17:D18"/>
    <mergeCell ref="A54:A58"/>
    <mergeCell ref="B54:B58"/>
    <mergeCell ref="L54:L58"/>
    <mergeCell ref="C55:C57"/>
    <mergeCell ref="J55:J57"/>
    <mergeCell ref="K55:K57"/>
    <mergeCell ref="A10:A11"/>
    <mergeCell ref="B10:B11"/>
    <mergeCell ref="A17:A19"/>
    <mergeCell ref="B17:B19"/>
    <mergeCell ref="C17:C19"/>
    <mergeCell ref="F17:F19"/>
    <mergeCell ref="G17:G19"/>
    <mergeCell ref="H17:H18"/>
    <mergeCell ref="I17:I18"/>
    <mergeCell ref="J17:J18"/>
    <mergeCell ref="Q17:Q18"/>
    <mergeCell ref="R17:R18"/>
    <mergeCell ref="S17:S19"/>
    <mergeCell ref="T17:T19"/>
    <mergeCell ref="A21:A22"/>
    <mergeCell ref="B21:B22"/>
    <mergeCell ref="D21:D22"/>
    <mergeCell ref="E21:E22"/>
    <mergeCell ref="F21:F22"/>
    <mergeCell ref="K17:K18"/>
    <mergeCell ref="L17:L19"/>
    <mergeCell ref="M17:M19"/>
    <mergeCell ref="N17:N19"/>
    <mergeCell ref="O17:O19"/>
    <mergeCell ref="P17:P18"/>
    <mergeCell ref="E17:E18"/>
    <mergeCell ref="G21:G22"/>
    <mergeCell ref="H21:H22"/>
    <mergeCell ref="A24:A26"/>
    <mergeCell ref="B24:B26"/>
    <mergeCell ref="D25:D26"/>
    <mergeCell ref="E25:E26"/>
    <mergeCell ref="F25:F26"/>
    <mergeCell ref="G25:G26"/>
    <mergeCell ref="H25:H26"/>
    <mergeCell ref="I25:I26"/>
    <mergeCell ref="A28:A29"/>
    <mergeCell ref="B28:B29"/>
    <mergeCell ref="F28:F29"/>
    <mergeCell ref="G28:G29"/>
    <mergeCell ref="P28:P29"/>
    <mergeCell ref="A36:A39"/>
    <mergeCell ref="B36:B39"/>
    <mergeCell ref="T36:T39"/>
    <mergeCell ref="A45:A47"/>
    <mergeCell ref="B45:B47"/>
    <mergeCell ref="D45:D47"/>
    <mergeCell ref="E45:E47"/>
    <mergeCell ref="F45:F47"/>
    <mergeCell ref="L28:L29"/>
    <mergeCell ref="G45:G47"/>
    <mergeCell ref="H45:H46"/>
    <mergeCell ref="T45:T47"/>
    <mergeCell ref="A66:A67"/>
    <mergeCell ref="B66:B67"/>
    <mergeCell ref="D66:D67"/>
    <mergeCell ref="E66:E67"/>
    <mergeCell ref="F66:F67"/>
    <mergeCell ref="G66:G67"/>
    <mergeCell ref="M55:M57"/>
    <mergeCell ref="N55:N57"/>
    <mergeCell ref="O55:O57"/>
    <mergeCell ref="R55:R57"/>
    <mergeCell ref="S55:S57"/>
    <mergeCell ref="H66:H67"/>
    <mergeCell ref="I66:I67"/>
    <mergeCell ref="J66:J67"/>
    <mergeCell ref="S66:S67"/>
    <mergeCell ref="T66:T67"/>
  </mergeCells>
  <hyperlinks>
    <hyperlink ref="S20" r:id="rId1" xr:uid="{954A44D2-032D-644B-A90D-5952EDCBE035}"/>
    <hyperlink ref="S69" r:id="rId2" xr:uid="{B89BB0E4-6D9F-A441-8B71-55B660BCCDE7}"/>
    <hyperlink ref="S68" r:id="rId3" xr:uid="{70913507-0F22-F844-9A32-68A9EF73124B}"/>
    <hyperlink ref="R68" r:id="rId4" display="jpholt@medicine.wisc.edu" xr:uid="{74682540-F725-0A42-A511-4EF6D85BB192}"/>
    <hyperlink ref="S22" r:id="rId5" xr:uid="{F5DA4A85-85E9-0A47-B75E-B66117DC4CAB}"/>
    <hyperlink ref="S24" r:id="rId6" xr:uid="{765B6ACD-ED33-3D43-A7C8-400656A8B8DF}"/>
    <hyperlink ref="S61" r:id="rId7" xr:uid="{C9805DAB-7973-2448-ACA8-621BCB005F4F}"/>
    <hyperlink ref="S10" r:id="rId8" xr:uid="{ED4AEDE6-E8AE-B74F-A8DC-76B4C8FC3D3F}"/>
    <hyperlink ref="S70" r:id="rId9" xr:uid="{6155D788-A90D-8A4E-8F6C-7CA8596E875C}"/>
    <hyperlink ref="R44" r:id="rId10" xr:uid="{68245F1D-E622-C243-A986-B4D960452F1F}"/>
    <hyperlink ref="R53" r:id="rId11" display="rrichardson@westernu.edu" xr:uid="{F3AA9DA9-17BF-7E49-B5BB-899C891C089F}"/>
    <hyperlink ref="S53" r:id="rId12" xr:uid="{62F535DE-C839-3146-84D0-3732C83617E9}"/>
    <hyperlink ref="S50" r:id="rId13" location="tab=about-wrms" xr:uid="{0B1AB99A-5A6A-2248-942C-FB2DD827B498}"/>
    <hyperlink ref="R50" r:id="rId14" xr:uid="{50C1E48F-0618-F143-BA7E-71F1B244AF0F}"/>
    <hyperlink ref="R11" r:id="rId15" xr:uid="{A9702514-6831-B047-904C-2B6DAC9B9568}"/>
    <hyperlink ref="R20" r:id="rId16" xr:uid="{D4F840AE-72A9-914D-BD9E-C02673DCA20C}"/>
    <hyperlink ref="S65" r:id="rId17" xr:uid="{77904A57-8C3D-CD4F-8424-8D775E467F75}"/>
    <hyperlink ref="S64" r:id="rId18" xr:uid="{6239FF05-23D1-864D-BAE4-6F51F2C0BC06}"/>
    <hyperlink ref="S63" r:id="rId19" xr:uid="{9D71293A-75FA-A548-BE03-7B88A7AAA7E3}"/>
    <hyperlink ref="S62" r:id="rId20" xr:uid="{4D8EE4DC-E30A-4541-BED5-1A7165D75F45}"/>
    <hyperlink ref="S59" r:id="rId21" xr:uid="{CAC8D1D2-2A1F-F043-AFA2-D3C23669460F}"/>
    <hyperlink ref="S52" r:id="rId22" xr:uid="{D93CDD38-F229-5747-BF79-5D4D3D91B0D8}"/>
    <hyperlink ref="R49" r:id="rId23" display="casapull@ohio.edu" xr:uid="{4990BC5B-DCD5-DB41-A567-BA9950F347D1}"/>
    <hyperlink ref="S49" r:id="rId24" xr:uid="{E0D3C1FB-4695-BE44-8901-E791D9F06F77}"/>
    <hyperlink ref="S44" r:id="rId25" xr:uid="{E0408154-9065-EB4D-8504-6687049C5124}"/>
    <hyperlink ref="S43" r:id="rId26" xr:uid="{666069FE-E4F1-1E48-8984-D848B45E4665}"/>
    <hyperlink ref="S42" r:id="rId27" xr:uid="{023C502B-D464-ED43-8411-8811F51FE4D0}"/>
    <hyperlink ref="S48" r:id="rId28" xr:uid="{9A00BC8A-A164-8345-96C8-3CC89DFEEC7F}"/>
    <hyperlink ref="S41" r:id="rId29" xr:uid="{A8B228A7-223A-0C4B-B2DA-BD2342F34944}"/>
    <hyperlink ref="S40" r:id="rId30" xr:uid="{36CFAE5E-0C60-3448-9DA7-C9E4BDE8F871}"/>
    <hyperlink ref="S33" r:id="rId31" xr:uid="{00C24A45-5F44-0441-BC71-A8582BA23A33}"/>
    <hyperlink ref="S32" r:id="rId32" xr:uid="{1F30770E-F819-ED47-9DD5-028068298748}"/>
    <hyperlink ref="S30" r:id="rId33" xr:uid="{6C49C60A-7649-D746-BB09-0105CBD7D7B1}"/>
    <hyperlink ref="S28" r:id="rId34" xr:uid="{BB8F30D1-63DF-D945-82CF-E3CF8EAD59FE}"/>
    <hyperlink ref="S27" r:id="rId35" display="https://medicine.iu.edu/md/curriculum/scholarly-concentrations/rural-health" xr:uid="{A02E0288-AE41-674D-8C9A-55930B22D46E}"/>
    <hyperlink ref="S25" r:id="rId36" xr:uid="{85C74D02-D6E3-8940-BE4C-4383D24EEE78}"/>
    <hyperlink ref="S16" r:id="rId37" xr:uid="{7AB1B82E-1065-084B-8044-A15E07669C2B}"/>
    <hyperlink ref="S15" r:id="rId38" xr:uid="{2BC5F495-4088-DB43-B12F-B70FB3420318}"/>
    <hyperlink ref="S13" r:id="rId39" xr:uid="{D9A18E8E-007D-EA4F-929B-8FA977417750}"/>
    <hyperlink ref="S14" r:id="rId40" xr:uid="{DF0D8463-4689-F844-943F-BE666B979376}"/>
    <hyperlink ref="S11" r:id="rId41" xr:uid="{A417B028-EA8A-B644-B6CC-E53111A9BB86}"/>
    <hyperlink ref="R63" r:id="rId42" display="owbrown@UTMB.EDU" xr:uid="{F3DB74E1-0850-B54D-8EB5-6D7190FDE9A4}"/>
    <hyperlink ref="R15" r:id="rId43" xr:uid="{C55312D0-47FD-3149-9F6F-D62D76877503}"/>
    <hyperlink ref="R24" r:id="rId44" display="mmeurer@uic.edu" xr:uid="{AA487E27-AC61-A343-96E7-585A746952E8}"/>
    <hyperlink ref="R27" r:id="rId45" display="eireland@indiana.edu; " xr:uid="{0207893C-E9AE-254F-93F0-2208B1AF94DA}"/>
    <hyperlink ref="R32" r:id="rId46" display="pbrant@lsuhsc.edu" xr:uid="{EE044443-AC6D-9B40-960F-B3426150CFC1}"/>
    <hyperlink ref="R41" r:id="rId47" xr:uid="{AB5437FA-D75F-3B49-AFDB-BC5087D48BA5}"/>
    <hyperlink ref="R52" r:id="rId48" display="nancy.mcgee@okstate.edu; " xr:uid="{D2421986-7650-E343-A47E-5C9B11C60B51}"/>
    <hyperlink ref="R59" r:id="rId49" display="Robert.Motley@jefferson.edu" xr:uid="{3057C02D-50B2-3144-9FBF-C07B4A7BE2AB}"/>
    <hyperlink ref="R61" r:id="rId50" display="kincert@etsu.edu" xr:uid="{24021085-1E53-984C-B3BF-0394D6F954DC}"/>
    <hyperlink ref="R69" r:id="rId51" display="ruralhealthinitiative@osteo.wvsom.edu" xr:uid="{BC12D806-2643-B24E-8E8E-881A4E818C7F}"/>
    <hyperlink ref="S17" r:id="rId52" xr:uid="{0C4410E3-1D4E-5C4D-8ABB-BC502BBEC4A6}"/>
    <hyperlink ref="R19" r:id="rId53" xr:uid="{939F7D3B-8A98-6D4A-8A02-79E8CC43D061}"/>
    <hyperlink ref="S31" r:id="rId54" xr:uid="{F06B0B7C-D571-F74F-9F0B-E44639190888}"/>
    <hyperlink ref="S60" r:id="rId55" xr:uid="{614896FE-BB4A-1249-A34D-A7190F3A6B8B}"/>
    <hyperlink ref="R10" r:id="rId56" xr:uid="{6A127FF6-FB75-364C-B049-1AB942027926}"/>
    <hyperlink ref="S39" r:id="rId57" xr:uid="{01F55CFC-BA2D-3544-A0AA-F86B9FB355D5}"/>
    <hyperlink ref="S37" r:id="rId58" xr:uid="{5F6827EB-0FDB-5C4A-9A14-2E4E16CB0C3D}"/>
    <hyperlink ref="S38" r:id="rId59" xr:uid="{D75FDA2E-D921-BC44-A6CE-6E768009C432}"/>
    <hyperlink ref="S36" r:id="rId60" xr:uid="{21FEAFCD-695C-F34E-B9CE-0CB8B120229D}"/>
    <hyperlink ref="R39" r:id="rId61" xr:uid="{9A92B381-0249-0A4E-89F4-F7D93D883EB5}"/>
    <hyperlink ref="S35" r:id="rId62" display="https://www.umassmed.edu/fmch/communityhealth/sep/rural-health-scholars/about-us2/;  https://www.baystatehealth.org/education-research/education/umms-baystate-campus/purch" xr:uid="{FB6362D7-E1DC-6847-B279-EEE0833ECC07}"/>
    <hyperlink ref="S45" r:id="rId63" xr:uid="{68313879-39C9-0D48-B70B-17A13BBA3055}"/>
    <hyperlink ref="R45" r:id="rId64" xr:uid="{D89DC78B-7CAB-B647-AD8D-3B6D7C113C58}"/>
    <hyperlink ref="R46" r:id="rId65" xr:uid="{9FCC4361-75B3-E34F-8269-9F0446F8043C}"/>
    <hyperlink ref="R47" r:id="rId66" xr:uid="{4DD2D206-603B-4042-B371-912BC1D81583}"/>
    <hyperlink ref="S47" r:id="rId67" xr:uid="{5033476A-3C39-6E4C-BB04-915799B67F56}"/>
    <hyperlink ref="S34" r:id="rId68" xr:uid="{304F14B9-D66C-9D49-9D4E-349E6208E781}"/>
    <hyperlink ref="R34" r:id="rId69" display="samita@mmc.org" xr:uid="{04383E77-7C05-834D-AD9E-B14AD6AB3523}"/>
    <hyperlink ref="R51" r:id="rId70" display="mappleman@neomed.edu" xr:uid="{8734B775-0D04-CB40-A8D4-9FB4CFD02A68}"/>
    <hyperlink ref="S51" r:id="rId71" xr:uid="{4F2260D6-DA37-3546-92CA-64884629D40D}"/>
    <hyperlink ref="R12" r:id="rId72" display="perkins@health.southalabama.edu" xr:uid="{D5A02983-B69F-3C48-AE88-31B50EA6CE7E}"/>
    <hyperlink ref="S12" r:id="rId73" xr:uid="{EBBFB8D8-DCF7-9E48-A9E8-5CA6D18CC8D7}"/>
    <hyperlink ref="S21" r:id="rId74" xr:uid="{43AF0C5E-D544-6447-B91F-65564ED0069D}"/>
    <hyperlink ref="R21" r:id="rId75" xr:uid="{B3303450-4453-9745-AE30-2C50F386A445}"/>
    <hyperlink ref="R23" r:id="rId76" xr:uid="{26B6635E-60B2-B640-A7C4-BA7BDE763005}"/>
    <hyperlink ref="S23" r:id="rId77" xr:uid="{A907B818-6423-A042-B317-99B8A9A28250}"/>
    <hyperlink ref="S26" r:id="rId78" xr:uid="{B1DF4049-B34F-DC4B-9F0F-CC28BF6F81B9}"/>
    <hyperlink ref="R26" r:id="rId79" display="sstewa30@uic.edu" xr:uid="{F86437BB-B49F-EF4C-A3C0-784D29C5B0FE}"/>
    <hyperlink ref="S29" r:id="rId80" xr:uid="{7EF74AF4-F901-9D47-BEFD-D3FC9C5AB040}"/>
    <hyperlink ref="R28" r:id="rId81" xr:uid="{137C6FA8-CB08-6244-BA02-37951D85E9F1}"/>
    <hyperlink ref="R62" r:id="rId82" xr:uid="{3BAFB9CB-83B0-814C-A00D-75C909F4FF25}"/>
    <hyperlink ref="S66" r:id="rId83" xr:uid="{53736A02-2874-924B-A2C5-D6F2384B5EDB}"/>
    <hyperlink ref="R67" r:id="rId84" display="batchf@uw.edu" xr:uid="{791FDBA2-FE44-D643-9867-423EF3516649}"/>
    <hyperlink ref="S58" r:id="rId85" xr:uid="{9E0943A3-5F8D-CE4B-BC11-E46B24BD42C2}"/>
    <hyperlink ref="S55" r:id="rId86" xr:uid="{BF27CA33-4E2E-8E40-8C75-D58DAFB2C69B}"/>
    <hyperlink ref="R55" r:id="rId87" xr:uid="{F17C1602-E1EC-4347-BD2B-4D6FEC96D4C1}"/>
    <hyperlink ref="S54" r:id="rId88" xr:uid="{6535820D-8E93-1045-B93C-4535351BABCE}"/>
    <hyperlink ref="R58" r:id="rId89" xr:uid="{AFA6FCA2-BB96-9F49-93B8-16F4800E7BA9}"/>
    <hyperlink ref="R54" r:id="rId90" display="hollajoy@ohsu.edu" xr:uid="{BDD4E97B-2703-2F47-BECB-38B835ADA6C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Rural FM Residencies 1-2023</vt:lpstr>
      <vt:lpstr>Rural Internal Medicine 1-2023</vt:lpstr>
      <vt:lpstr>Rural Psychiatry 1-2023</vt:lpstr>
      <vt:lpstr>Rural Surgery 7-2022</vt:lpstr>
      <vt:lpstr>Rural Medical Schools</vt:lpstr>
      <vt:lpstr>MedSchool Rural Program 1-2023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Longenecker, Randall</dc:creator>
  <cp:lastModifiedBy>Longenecker, Randall</cp:lastModifiedBy>
  <dcterms:created xsi:type="dcterms:W3CDTF">2022-12-30T22:35:28Z</dcterms:created>
  <dcterms:modified xsi:type="dcterms:W3CDTF">2023-01-06T16:48:59Z</dcterms:modified>
</cp:coreProperties>
</file>